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ai\Desktop\公司\"/>
    </mc:Choice>
  </mc:AlternateContent>
  <bookViews>
    <workbookView xWindow="0" yWindow="495" windowWidth="28800" windowHeight="16065"/>
  </bookViews>
  <sheets>
    <sheet name="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4" i="1" l="1"/>
  <c r="N23" i="1"/>
  <c r="N22" i="1"/>
  <c r="J24" i="1"/>
  <c r="N21" i="1"/>
  <c r="N20" i="1"/>
  <c r="N19" i="1"/>
  <c r="N18" i="1"/>
  <c r="N17" i="1"/>
  <c r="N16" i="1"/>
  <c r="N15" i="1"/>
  <c r="N14" i="1"/>
  <c r="J23" i="1"/>
  <c r="J22" i="1"/>
  <c r="J21" i="1"/>
  <c r="J20" i="1"/>
  <c r="J19" i="1"/>
  <c r="J18" i="1"/>
  <c r="J17" i="1"/>
  <c r="J16" i="1"/>
  <c r="J15" i="1"/>
  <c r="J14" i="1"/>
  <c r="F23" i="1" l="1"/>
  <c r="F21" i="1"/>
  <c r="F19" i="1"/>
  <c r="F16" i="1"/>
  <c r="F18" i="1"/>
  <c r="F17" i="1"/>
  <c r="F15" i="1"/>
  <c r="F22" i="1"/>
  <c r="F14" i="1"/>
  <c r="F24" i="1" s="1"/>
  <c r="F20" i="1"/>
  <c r="F25" i="1" l="1"/>
  <c r="F26" i="1" l="1"/>
</calcChain>
</file>

<file path=xl/sharedStrings.xml><?xml version="1.0" encoding="utf-8"?>
<sst xmlns="http://schemas.openxmlformats.org/spreadsheetml/2006/main" count="83" uniqueCount="55">
  <si>
    <t xml:space="preserve">Client: </t>
  </si>
  <si>
    <t xml:space="preserve">Product: </t>
  </si>
  <si>
    <t>Job Description:</t>
  </si>
  <si>
    <t>Job No.:</t>
  </si>
  <si>
    <t xml:space="preserve"> </t>
  </si>
  <si>
    <t>Date:</t>
  </si>
  <si>
    <t>To:</t>
  </si>
  <si>
    <t>From:</t>
  </si>
  <si>
    <t>Jack</t>
  </si>
  <si>
    <t>Cc:</t>
  </si>
  <si>
    <t>Amount in RMB</t>
  </si>
  <si>
    <t>Item</t>
  </si>
  <si>
    <t>Description</t>
  </si>
  <si>
    <t>Unit Price</t>
  </si>
  <si>
    <t>Unit</t>
  </si>
  <si>
    <t>Quantity</t>
  </si>
  <si>
    <t>Amount</t>
  </si>
  <si>
    <t>场</t>
  </si>
  <si>
    <t>合计</t>
  </si>
  <si>
    <t>Tax (3%)</t>
  </si>
  <si>
    <t>税后总计</t>
  </si>
  <si>
    <t>提交（Prepared by）：</t>
  </si>
  <si>
    <t>确认（Approved by ）：</t>
  </si>
  <si>
    <t>日期（Date）：</t>
  </si>
  <si>
    <t>直播平台租赁</t>
    <phoneticPr fontId="15" type="noConversion"/>
  </si>
  <si>
    <t>线上推流服务</t>
    <phoneticPr fontId="15" type="noConversion"/>
  </si>
  <si>
    <t>按客户要求，进行画面切分并推流至线上</t>
    <phoneticPr fontId="15" type="noConversion"/>
  </si>
  <si>
    <t>场</t>
    <phoneticPr fontId="15" type="noConversion"/>
  </si>
  <si>
    <t>报价单</t>
    <phoneticPr fontId="15" type="noConversion"/>
  </si>
  <si>
    <t>会议平台开发</t>
    <phoneticPr fontId="15" type="noConversion"/>
  </si>
  <si>
    <t>信息上传功能</t>
    <phoneticPr fontId="15" type="noConversion"/>
  </si>
  <si>
    <t>项</t>
    <phoneticPr fontId="15" type="noConversion"/>
  </si>
  <si>
    <t>会议信息匹配</t>
    <phoneticPr fontId="15" type="noConversion"/>
  </si>
  <si>
    <t>后台权限分级</t>
    <phoneticPr fontId="15" type="noConversion"/>
  </si>
  <si>
    <t>数据导出功能</t>
    <phoneticPr fontId="15" type="noConversion"/>
  </si>
  <si>
    <t>会议审核模块</t>
    <phoneticPr fontId="15" type="noConversion"/>
  </si>
  <si>
    <t>服务器租赁</t>
    <phoneticPr fontId="15" type="noConversion"/>
  </si>
  <si>
    <t>年</t>
    <phoneticPr fontId="15" type="noConversion"/>
  </si>
  <si>
    <t>目睹直播平台，每场预计2小时</t>
    <phoneticPr fontId="15" type="noConversion"/>
  </si>
  <si>
    <t>会议互动平台租赁</t>
    <phoneticPr fontId="15" type="noConversion"/>
  </si>
  <si>
    <t>腾讯会议、zoom，包括会议创建</t>
    <phoneticPr fontId="15" type="noConversion"/>
  </si>
  <si>
    <t>直播助手</t>
    <phoneticPr fontId="15" type="noConversion"/>
  </si>
  <si>
    <t>截图、会后数据整理</t>
    <phoneticPr fontId="15" type="noConversion"/>
  </si>
  <si>
    <t xml:space="preserve"> 场</t>
    <phoneticPr fontId="15" type="noConversion"/>
  </si>
  <si>
    <t>项</t>
    <phoneticPr fontId="15" type="noConversion"/>
  </si>
  <si>
    <t>年</t>
    <phoneticPr fontId="15" type="noConversion"/>
  </si>
  <si>
    <t>场</t>
    <phoneticPr fontId="15" type="noConversion"/>
  </si>
  <si>
    <t>项</t>
    <phoneticPr fontId="15" type="noConversion"/>
  </si>
  <si>
    <t>年</t>
    <phoneticPr fontId="15" type="noConversion"/>
  </si>
  <si>
    <t>场</t>
    <phoneticPr fontId="15" type="noConversion"/>
  </si>
  <si>
    <r>
      <t>TOTAL</t>
    </r>
    <r>
      <rPr>
        <sz val="12"/>
        <rFont val="宋体"/>
        <family val="3"/>
        <charset val="134"/>
      </rPr>
      <t>：</t>
    </r>
    <phoneticPr fontId="15" type="noConversion"/>
  </si>
  <si>
    <r>
      <t>TOTAL</t>
    </r>
    <r>
      <rPr>
        <sz val="12"/>
        <rFont val="宋体"/>
        <family val="3"/>
        <charset val="134"/>
      </rPr>
      <t>：</t>
    </r>
    <phoneticPr fontId="15" type="noConversion"/>
  </si>
  <si>
    <t>含税</t>
    <phoneticPr fontId="15" type="noConversion"/>
  </si>
  <si>
    <t>含税</t>
    <phoneticPr fontId="15" type="noConversion"/>
  </si>
  <si>
    <t>优惠价：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</si>
</sst>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* #,##0_ ;_ * \-#,##0_ ;_ * &quot;-&quot;??_ ;_ @_ "/>
    <numFmt numFmtId="177" formatCode="0_);[Red]\(0\)"/>
  </numFmts>
  <fonts count="17">
    <font>
      <sz val="12"/>
      <color theme="1"/>
      <name val="等线"/>
      <charset val="134"/>
      <scheme val="minor"/>
    </font>
    <font>
      <sz val="12"/>
      <name val="宋体"/>
      <family val="3"/>
      <charset val="134"/>
    </font>
    <font>
      <sz val="12"/>
      <name val="Arial"/>
      <family val="2"/>
    </font>
    <font>
      <b/>
      <sz val="20"/>
      <name val="Microsoft YaHei"/>
      <family val="2"/>
      <charset val="134"/>
    </font>
    <font>
      <b/>
      <sz val="11"/>
      <name val="Microsoft YaHei"/>
      <family val="2"/>
      <charset val="134"/>
    </font>
    <font>
      <sz val="11"/>
      <name val="Microsoft YaHei"/>
      <family val="2"/>
      <charset val="134"/>
    </font>
    <font>
      <sz val="12"/>
      <color theme="1"/>
      <name val="微软雅黑"/>
      <family val="2"/>
      <charset val="134"/>
    </font>
    <font>
      <sz val="10"/>
      <name val="Microsoft YaHei"/>
      <family val="2"/>
      <charset val="134"/>
    </font>
    <font>
      <b/>
      <sz val="12"/>
      <name val="Microsoft YaHei"/>
      <family val="2"/>
      <charset val="134"/>
    </font>
    <font>
      <u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 tint="0.24994659260841701"/>
      <name val="Microsoft YaHei"/>
      <family val="2"/>
      <charset val="134"/>
    </font>
    <font>
      <b/>
      <sz val="11"/>
      <color rgb="FFFF0000"/>
      <name val="Microsoft YaHei"/>
      <family val="2"/>
      <charset val="134"/>
    </font>
    <font>
      <sz val="10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name val="Microsoft YaHe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17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0" fontId="5" fillId="0" borderId="0" xfId="0" applyFont="1" applyAlignment="1">
      <alignment horizontal="center" vertical="top" wrapText="1"/>
    </xf>
    <xf numFmtId="14" fontId="5" fillId="0" borderId="0" xfId="2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176" fontId="4" fillId="0" borderId="0" xfId="0" applyNumberFormat="1" applyFont="1" applyAlignment="1">
      <alignment horizontal="right"/>
    </xf>
    <xf numFmtId="176" fontId="12" fillId="0" borderId="0" xfId="0" applyNumberFormat="1" applyFont="1">
      <alignment vertical="center"/>
    </xf>
    <xf numFmtId="176" fontId="5" fillId="0" borderId="0" xfId="0" applyNumberFormat="1" applyFont="1" applyAlignment="1">
      <alignment horizontal="right"/>
    </xf>
    <xf numFmtId="177" fontId="13" fillId="0" borderId="0" xfId="0" applyNumberFormat="1" applyFont="1" applyAlignment="1">
      <alignment horizontal="center"/>
    </xf>
    <xf numFmtId="176" fontId="13" fillId="0" borderId="0" xfId="0" applyNumberFormat="1" applyFont="1" applyAlignment="1">
      <alignment horizontal="left"/>
    </xf>
    <xf numFmtId="176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7" fillId="0" borderId="13" xfId="0" applyNumberFormat="1" applyFont="1" applyBorder="1" applyAlignment="1">
      <alignment horizontal="right" vertical="center"/>
    </xf>
    <xf numFmtId="0" fontId="14" fillId="0" borderId="0" xfId="1" applyFont="1" applyAlignment="1">
      <alignment vertical="center" wrapText="1"/>
    </xf>
    <xf numFmtId="176" fontId="8" fillId="2" borderId="14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16" fillId="0" borderId="0" xfId="2" applyFont="1" applyAlignment="1">
      <alignment wrapText="1"/>
    </xf>
    <xf numFmtId="3" fontId="5" fillId="4" borderId="6" xfId="0" applyNumberFormat="1" applyFont="1" applyFill="1" applyBorder="1" applyAlignment="1">
      <alignment horizontal="right" vertical="center" wrapText="1"/>
    </xf>
    <xf numFmtId="0" fontId="6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176" fontId="4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 wrapText="1"/>
    </xf>
    <xf numFmtId="0" fontId="4" fillId="4" borderId="6" xfId="0" applyFont="1" applyFill="1" applyBorder="1" applyAlignment="1">
      <alignment horizontal="center" vertical="center"/>
    </xf>
    <xf numFmtId="176" fontId="4" fillId="4" borderId="6" xfId="0" applyNumberFormat="1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>
      <alignment vertical="center"/>
    </xf>
    <xf numFmtId="3" fontId="2" fillId="4" borderId="6" xfId="0" applyNumberFormat="1" applyFont="1" applyFill="1" applyBorder="1">
      <alignment vertical="center"/>
    </xf>
    <xf numFmtId="0" fontId="4" fillId="5" borderId="6" xfId="0" applyFont="1" applyFill="1" applyBorder="1" applyAlignment="1">
      <alignment horizontal="center" vertical="center"/>
    </xf>
    <xf numFmtId="176" fontId="4" fillId="5" borderId="6" xfId="0" applyNumberFormat="1" applyFont="1" applyFill="1" applyBorder="1" applyAlignment="1">
      <alignment horizontal="right" vertical="center"/>
    </xf>
    <xf numFmtId="0" fontId="2" fillId="5" borderId="6" xfId="0" applyFont="1" applyFill="1" applyBorder="1">
      <alignment vertical="center"/>
    </xf>
    <xf numFmtId="3" fontId="5" fillId="5" borderId="6" xfId="0" applyNumberFormat="1" applyFont="1" applyFill="1" applyBorder="1" applyAlignment="1">
      <alignment horizontal="right" vertical="center" wrapText="1"/>
    </xf>
    <xf numFmtId="0" fontId="6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3" fontId="5" fillId="5" borderId="6" xfId="0" applyNumberFormat="1" applyFont="1" applyFill="1" applyBorder="1" applyAlignment="1">
      <alignment vertical="center" wrapText="1"/>
    </xf>
    <xf numFmtId="3" fontId="2" fillId="5" borderId="6" xfId="0" applyNumberFormat="1" applyFont="1" applyFill="1" applyBorder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40" fontId="7" fillId="0" borderId="5" xfId="0" applyNumberFormat="1" applyFont="1" applyBorder="1" applyAlignment="1">
      <alignment horizontal="right"/>
    </xf>
    <xf numFmtId="40" fontId="7" fillId="0" borderId="6" xfId="0" applyNumberFormat="1" applyFont="1" applyBorder="1" applyAlignment="1">
      <alignment horizontal="right"/>
    </xf>
    <xf numFmtId="0" fontId="8" fillId="2" borderId="11" xfId="0" applyFont="1" applyFill="1" applyBorder="1" applyAlignment="1">
      <alignment horizontal="right" vertical="center" wrapText="1"/>
    </xf>
    <xf numFmtId="0" fontId="8" fillId="2" borderId="12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长城会短信相关活动报价10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5" zoomScaleNormal="100" workbookViewId="0">
      <selection activeCell="N30" sqref="N30"/>
    </sheetView>
  </sheetViews>
  <sheetFormatPr defaultColWidth="8.875" defaultRowHeight="15.75"/>
  <cols>
    <col min="1" max="1" width="19.375" customWidth="1"/>
    <col min="2" max="2" width="19.875" style="3" customWidth="1"/>
    <col min="3" max="3" width="11.875" style="4" customWidth="1"/>
    <col min="5" max="5" width="8.125" customWidth="1"/>
    <col min="6" max="6" width="12.75" style="5" customWidth="1"/>
    <col min="7" max="7" width="11" customWidth="1"/>
    <col min="8" max="8" width="6.75" customWidth="1"/>
    <col min="12" max="12" width="5.875" customWidth="1"/>
    <col min="255" max="255" width="3.625" customWidth="1"/>
    <col min="256" max="256" width="23.375" customWidth="1"/>
    <col min="257" max="257" width="42.875" customWidth="1"/>
    <col min="258" max="258" width="10.5" customWidth="1"/>
    <col min="259" max="259" width="7.625" customWidth="1"/>
    <col min="260" max="260" width="10.125" customWidth="1"/>
    <col min="261" max="261" width="14.875" customWidth="1"/>
    <col min="262" max="262" width="5.5" customWidth="1"/>
    <col min="511" max="511" width="3.625" customWidth="1"/>
    <col min="512" max="512" width="23.375" customWidth="1"/>
    <col min="513" max="513" width="42.875" customWidth="1"/>
    <col min="514" max="514" width="10.5" customWidth="1"/>
    <col min="515" max="515" width="7.625" customWidth="1"/>
    <col min="516" max="516" width="10.125" customWidth="1"/>
    <col min="517" max="517" width="14.875" customWidth="1"/>
    <col min="518" max="518" width="5.5" customWidth="1"/>
    <col min="767" max="767" width="3.625" customWidth="1"/>
    <col min="768" max="768" width="23.375" customWidth="1"/>
    <col min="769" max="769" width="42.875" customWidth="1"/>
    <col min="770" max="770" width="10.5" customWidth="1"/>
    <col min="771" max="771" width="7.625" customWidth="1"/>
    <col min="772" max="772" width="10.125" customWidth="1"/>
    <col min="773" max="773" width="14.875" customWidth="1"/>
    <col min="774" max="774" width="5.5" customWidth="1"/>
    <col min="1023" max="1023" width="3.625" customWidth="1"/>
    <col min="1024" max="1024" width="23.375" customWidth="1"/>
    <col min="1025" max="1025" width="42.875" customWidth="1"/>
    <col min="1026" max="1026" width="10.5" customWidth="1"/>
    <col min="1027" max="1027" width="7.625" customWidth="1"/>
    <col min="1028" max="1028" width="10.125" customWidth="1"/>
    <col min="1029" max="1029" width="14.875" customWidth="1"/>
    <col min="1030" max="1030" width="5.5" customWidth="1"/>
    <col min="1279" max="1279" width="3.625" customWidth="1"/>
    <col min="1280" max="1280" width="23.375" customWidth="1"/>
    <col min="1281" max="1281" width="42.875" customWidth="1"/>
    <col min="1282" max="1282" width="10.5" customWidth="1"/>
    <col min="1283" max="1283" width="7.625" customWidth="1"/>
    <col min="1284" max="1284" width="10.125" customWidth="1"/>
    <col min="1285" max="1285" width="14.875" customWidth="1"/>
    <col min="1286" max="1286" width="5.5" customWidth="1"/>
    <col min="1535" max="1535" width="3.625" customWidth="1"/>
    <col min="1536" max="1536" width="23.375" customWidth="1"/>
    <col min="1537" max="1537" width="42.875" customWidth="1"/>
    <col min="1538" max="1538" width="10.5" customWidth="1"/>
    <col min="1539" max="1539" width="7.625" customWidth="1"/>
    <col min="1540" max="1540" width="10.125" customWidth="1"/>
    <col min="1541" max="1541" width="14.875" customWidth="1"/>
    <col min="1542" max="1542" width="5.5" customWidth="1"/>
    <col min="1791" max="1791" width="3.625" customWidth="1"/>
    <col min="1792" max="1792" width="23.375" customWidth="1"/>
    <col min="1793" max="1793" width="42.875" customWidth="1"/>
    <col min="1794" max="1794" width="10.5" customWidth="1"/>
    <col min="1795" max="1795" width="7.625" customWidth="1"/>
    <col min="1796" max="1796" width="10.125" customWidth="1"/>
    <col min="1797" max="1797" width="14.875" customWidth="1"/>
    <col min="1798" max="1798" width="5.5" customWidth="1"/>
    <col min="2047" max="2047" width="3.625" customWidth="1"/>
    <col min="2048" max="2048" width="23.375" customWidth="1"/>
    <col min="2049" max="2049" width="42.875" customWidth="1"/>
    <col min="2050" max="2050" width="10.5" customWidth="1"/>
    <col min="2051" max="2051" width="7.625" customWidth="1"/>
    <col min="2052" max="2052" width="10.125" customWidth="1"/>
    <col min="2053" max="2053" width="14.875" customWidth="1"/>
    <col min="2054" max="2054" width="5.5" customWidth="1"/>
    <col min="2303" max="2303" width="3.625" customWidth="1"/>
    <col min="2304" max="2304" width="23.375" customWidth="1"/>
    <col min="2305" max="2305" width="42.875" customWidth="1"/>
    <col min="2306" max="2306" width="10.5" customWidth="1"/>
    <col min="2307" max="2307" width="7.625" customWidth="1"/>
    <col min="2308" max="2308" width="10.125" customWidth="1"/>
    <col min="2309" max="2309" width="14.875" customWidth="1"/>
    <col min="2310" max="2310" width="5.5" customWidth="1"/>
    <col min="2559" max="2559" width="3.625" customWidth="1"/>
    <col min="2560" max="2560" width="23.375" customWidth="1"/>
    <col min="2561" max="2561" width="42.875" customWidth="1"/>
    <col min="2562" max="2562" width="10.5" customWidth="1"/>
    <col min="2563" max="2563" width="7.625" customWidth="1"/>
    <col min="2564" max="2564" width="10.125" customWidth="1"/>
    <col min="2565" max="2565" width="14.875" customWidth="1"/>
    <col min="2566" max="2566" width="5.5" customWidth="1"/>
    <col min="2815" max="2815" width="3.625" customWidth="1"/>
    <col min="2816" max="2816" width="23.375" customWidth="1"/>
    <col min="2817" max="2817" width="42.875" customWidth="1"/>
    <col min="2818" max="2818" width="10.5" customWidth="1"/>
    <col min="2819" max="2819" width="7.625" customWidth="1"/>
    <col min="2820" max="2820" width="10.125" customWidth="1"/>
    <col min="2821" max="2821" width="14.875" customWidth="1"/>
    <col min="2822" max="2822" width="5.5" customWidth="1"/>
    <col min="3071" max="3071" width="3.625" customWidth="1"/>
    <col min="3072" max="3072" width="23.375" customWidth="1"/>
    <col min="3073" max="3073" width="42.875" customWidth="1"/>
    <col min="3074" max="3074" width="10.5" customWidth="1"/>
    <col min="3075" max="3075" width="7.625" customWidth="1"/>
    <col min="3076" max="3076" width="10.125" customWidth="1"/>
    <col min="3077" max="3077" width="14.875" customWidth="1"/>
    <col min="3078" max="3078" width="5.5" customWidth="1"/>
    <col min="3327" max="3327" width="3.625" customWidth="1"/>
    <col min="3328" max="3328" width="23.375" customWidth="1"/>
    <col min="3329" max="3329" width="42.875" customWidth="1"/>
    <col min="3330" max="3330" width="10.5" customWidth="1"/>
    <col min="3331" max="3331" width="7.625" customWidth="1"/>
    <col min="3332" max="3332" width="10.125" customWidth="1"/>
    <col min="3333" max="3333" width="14.875" customWidth="1"/>
    <col min="3334" max="3334" width="5.5" customWidth="1"/>
    <col min="3583" max="3583" width="3.625" customWidth="1"/>
    <col min="3584" max="3584" width="23.375" customWidth="1"/>
    <col min="3585" max="3585" width="42.875" customWidth="1"/>
    <col min="3586" max="3586" width="10.5" customWidth="1"/>
    <col min="3587" max="3587" width="7.625" customWidth="1"/>
    <col min="3588" max="3588" width="10.125" customWidth="1"/>
    <col min="3589" max="3589" width="14.875" customWidth="1"/>
    <col min="3590" max="3590" width="5.5" customWidth="1"/>
    <col min="3839" max="3839" width="3.625" customWidth="1"/>
    <col min="3840" max="3840" width="23.375" customWidth="1"/>
    <col min="3841" max="3841" width="42.875" customWidth="1"/>
    <col min="3842" max="3842" width="10.5" customWidth="1"/>
    <col min="3843" max="3843" width="7.625" customWidth="1"/>
    <col min="3844" max="3844" width="10.125" customWidth="1"/>
    <col min="3845" max="3845" width="14.875" customWidth="1"/>
    <col min="3846" max="3846" width="5.5" customWidth="1"/>
    <col min="4095" max="4095" width="3.625" customWidth="1"/>
    <col min="4096" max="4096" width="23.375" customWidth="1"/>
    <col min="4097" max="4097" width="42.875" customWidth="1"/>
    <col min="4098" max="4098" width="10.5" customWidth="1"/>
    <col min="4099" max="4099" width="7.625" customWidth="1"/>
    <col min="4100" max="4100" width="10.125" customWidth="1"/>
    <col min="4101" max="4101" width="14.875" customWidth="1"/>
    <col min="4102" max="4102" width="5.5" customWidth="1"/>
    <col min="4351" max="4351" width="3.625" customWidth="1"/>
    <col min="4352" max="4352" width="23.375" customWidth="1"/>
    <col min="4353" max="4353" width="42.875" customWidth="1"/>
    <col min="4354" max="4354" width="10.5" customWidth="1"/>
    <col min="4355" max="4355" width="7.625" customWidth="1"/>
    <col min="4356" max="4356" width="10.125" customWidth="1"/>
    <col min="4357" max="4357" width="14.875" customWidth="1"/>
    <col min="4358" max="4358" width="5.5" customWidth="1"/>
    <col min="4607" max="4607" width="3.625" customWidth="1"/>
    <col min="4608" max="4608" width="23.375" customWidth="1"/>
    <col min="4609" max="4609" width="42.875" customWidth="1"/>
    <col min="4610" max="4610" width="10.5" customWidth="1"/>
    <col min="4611" max="4611" width="7.625" customWidth="1"/>
    <col min="4612" max="4612" width="10.125" customWidth="1"/>
    <col min="4613" max="4613" width="14.875" customWidth="1"/>
    <col min="4614" max="4614" width="5.5" customWidth="1"/>
    <col min="4863" max="4863" width="3.625" customWidth="1"/>
    <col min="4864" max="4864" width="23.375" customWidth="1"/>
    <col min="4865" max="4865" width="42.875" customWidth="1"/>
    <col min="4866" max="4866" width="10.5" customWidth="1"/>
    <col min="4867" max="4867" width="7.625" customWidth="1"/>
    <col min="4868" max="4868" width="10.125" customWidth="1"/>
    <col min="4869" max="4869" width="14.875" customWidth="1"/>
    <col min="4870" max="4870" width="5.5" customWidth="1"/>
    <col min="5119" max="5119" width="3.625" customWidth="1"/>
    <col min="5120" max="5120" width="23.375" customWidth="1"/>
    <col min="5121" max="5121" width="42.875" customWidth="1"/>
    <col min="5122" max="5122" width="10.5" customWidth="1"/>
    <col min="5123" max="5123" width="7.625" customWidth="1"/>
    <col min="5124" max="5124" width="10.125" customWidth="1"/>
    <col min="5125" max="5125" width="14.875" customWidth="1"/>
    <col min="5126" max="5126" width="5.5" customWidth="1"/>
    <col min="5375" max="5375" width="3.625" customWidth="1"/>
    <col min="5376" max="5376" width="23.375" customWidth="1"/>
    <col min="5377" max="5377" width="42.875" customWidth="1"/>
    <col min="5378" max="5378" width="10.5" customWidth="1"/>
    <col min="5379" max="5379" width="7.625" customWidth="1"/>
    <col min="5380" max="5380" width="10.125" customWidth="1"/>
    <col min="5381" max="5381" width="14.875" customWidth="1"/>
    <col min="5382" max="5382" width="5.5" customWidth="1"/>
    <col min="5631" max="5631" width="3.625" customWidth="1"/>
    <col min="5632" max="5632" width="23.375" customWidth="1"/>
    <col min="5633" max="5633" width="42.875" customWidth="1"/>
    <col min="5634" max="5634" width="10.5" customWidth="1"/>
    <col min="5635" max="5635" width="7.625" customWidth="1"/>
    <col min="5636" max="5636" width="10.125" customWidth="1"/>
    <col min="5637" max="5637" width="14.875" customWidth="1"/>
    <col min="5638" max="5638" width="5.5" customWidth="1"/>
    <col min="5887" max="5887" width="3.625" customWidth="1"/>
    <col min="5888" max="5888" width="23.375" customWidth="1"/>
    <col min="5889" max="5889" width="42.875" customWidth="1"/>
    <col min="5890" max="5890" width="10.5" customWidth="1"/>
    <col min="5891" max="5891" width="7.625" customWidth="1"/>
    <col min="5892" max="5892" width="10.125" customWidth="1"/>
    <col min="5893" max="5893" width="14.875" customWidth="1"/>
    <col min="5894" max="5894" width="5.5" customWidth="1"/>
    <col min="6143" max="6143" width="3.625" customWidth="1"/>
    <col min="6144" max="6144" width="23.375" customWidth="1"/>
    <col min="6145" max="6145" width="42.875" customWidth="1"/>
    <col min="6146" max="6146" width="10.5" customWidth="1"/>
    <col min="6147" max="6147" width="7.625" customWidth="1"/>
    <col min="6148" max="6148" width="10.125" customWidth="1"/>
    <col min="6149" max="6149" width="14.875" customWidth="1"/>
    <col min="6150" max="6150" width="5.5" customWidth="1"/>
    <col min="6399" max="6399" width="3.625" customWidth="1"/>
    <col min="6400" max="6400" width="23.375" customWidth="1"/>
    <col min="6401" max="6401" width="42.875" customWidth="1"/>
    <col min="6402" max="6402" width="10.5" customWidth="1"/>
    <col min="6403" max="6403" width="7.625" customWidth="1"/>
    <col min="6404" max="6404" width="10.125" customWidth="1"/>
    <col min="6405" max="6405" width="14.875" customWidth="1"/>
    <col min="6406" max="6406" width="5.5" customWidth="1"/>
    <col min="6655" max="6655" width="3.625" customWidth="1"/>
    <col min="6656" max="6656" width="23.375" customWidth="1"/>
    <col min="6657" max="6657" width="42.875" customWidth="1"/>
    <col min="6658" max="6658" width="10.5" customWidth="1"/>
    <col min="6659" max="6659" width="7.625" customWidth="1"/>
    <col min="6660" max="6660" width="10.125" customWidth="1"/>
    <col min="6661" max="6661" width="14.875" customWidth="1"/>
    <col min="6662" max="6662" width="5.5" customWidth="1"/>
    <col min="6911" max="6911" width="3.625" customWidth="1"/>
    <col min="6912" max="6912" width="23.375" customWidth="1"/>
    <col min="6913" max="6913" width="42.875" customWidth="1"/>
    <col min="6914" max="6914" width="10.5" customWidth="1"/>
    <col min="6915" max="6915" width="7.625" customWidth="1"/>
    <col min="6916" max="6916" width="10.125" customWidth="1"/>
    <col min="6917" max="6917" width="14.875" customWidth="1"/>
    <col min="6918" max="6918" width="5.5" customWidth="1"/>
    <col min="7167" max="7167" width="3.625" customWidth="1"/>
    <col min="7168" max="7168" width="23.375" customWidth="1"/>
    <col min="7169" max="7169" width="42.875" customWidth="1"/>
    <col min="7170" max="7170" width="10.5" customWidth="1"/>
    <col min="7171" max="7171" width="7.625" customWidth="1"/>
    <col min="7172" max="7172" width="10.125" customWidth="1"/>
    <col min="7173" max="7173" width="14.875" customWidth="1"/>
    <col min="7174" max="7174" width="5.5" customWidth="1"/>
    <col min="7423" max="7423" width="3.625" customWidth="1"/>
    <col min="7424" max="7424" width="23.375" customWidth="1"/>
    <col min="7425" max="7425" width="42.875" customWidth="1"/>
    <col min="7426" max="7426" width="10.5" customWidth="1"/>
    <col min="7427" max="7427" width="7.625" customWidth="1"/>
    <col min="7428" max="7428" width="10.125" customWidth="1"/>
    <col min="7429" max="7429" width="14.875" customWidth="1"/>
    <col min="7430" max="7430" width="5.5" customWidth="1"/>
    <col min="7679" max="7679" width="3.625" customWidth="1"/>
    <col min="7680" max="7680" width="23.375" customWidth="1"/>
    <col min="7681" max="7681" width="42.875" customWidth="1"/>
    <col min="7682" max="7682" width="10.5" customWidth="1"/>
    <col min="7683" max="7683" width="7.625" customWidth="1"/>
    <col min="7684" max="7684" width="10.125" customWidth="1"/>
    <col min="7685" max="7685" width="14.875" customWidth="1"/>
    <col min="7686" max="7686" width="5.5" customWidth="1"/>
    <col min="7935" max="7935" width="3.625" customWidth="1"/>
    <col min="7936" max="7936" width="23.375" customWidth="1"/>
    <col min="7937" max="7937" width="42.875" customWidth="1"/>
    <col min="7938" max="7938" width="10.5" customWidth="1"/>
    <col min="7939" max="7939" width="7.625" customWidth="1"/>
    <col min="7940" max="7940" width="10.125" customWidth="1"/>
    <col min="7941" max="7941" width="14.875" customWidth="1"/>
    <col min="7942" max="7942" width="5.5" customWidth="1"/>
    <col min="8191" max="8191" width="3.625" customWidth="1"/>
    <col min="8192" max="8192" width="23.375" customWidth="1"/>
    <col min="8193" max="8193" width="42.875" customWidth="1"/>
    <col min="8194" max="8194" width="10.5" customWidth="1"/>
    <col min="8195" max="8195" width="7.625" customWidth="1"/>
    <col min="8196" max="8196" width="10.125" customWidth="1"/>
    <col min="8197" max="8197" width="14.875" customWidth="1"/>
    <col min="8198" max="8198" width="5.5" customWidth="1"/>
    <col min="8447" max="8447" width="3.625" customWidth="1"/>
    <col min="8448" max="8448" width="23.375" customWidth="1"/>
    <col min="8449" max="8449" width="42.875" customWidth="1"/>
    <col min="8450" max="8450" width="10.5" customWidth="1"/>
    <col min="8451" max="8451" width="7.625" customWidth="1"/>
    <col min="8452" max="8452" width="10.125" customWidth="1"/>
    <col min="8453" max="8453" width="14.875" customWidth="1"/>
    <col min="8454" max="8454" width="5.5" customWidth="1"/>
    <col min="8703" max="8703" width="3.625" customWidth="1"/>
    <col min="8704" max="8704" width="23.375" customWidth="1"/>
    <col min="8705" max="8705" width="42.875" customWidth="1"/>
    <col min="8706" max="8706" width="10.5" customWidth="1"/>
    <col min="8707" max="8707" width="7.625" customWidth="1"/>
    <col min="8708" max="8708" width="10.125" customWidth="1"/>
    <col min="8709" max="8709" width="14.875" customWidth="1"/>
    <col min="8710" max="8710" width="5.5" customWidth="1"/>
    <col min="8959" max="8959" width="3.625" customWidth="1"/>
    <col min="8960" max="8960" width="23.375" customWidth="1"/>
    <col min="8961" max="8961" width="42.875" customWidth="1"/>
    <col min="8962" max="8962" width="10.5" customWidth="1"/>
    <col min="8963" max="8963" width="7.625" customWidth="1"/>
    <col min="8964" max="8964" width="10.125" customWidth="1"/>
    <col min="8965" max="8965" width="14.875" customWidth="1"/>
    <col min="8966" max="8966" width="5.5" customWidth="1"/>
    <col min="9215" max="9215" width="3.625" customWidth="1"/>
    <col min="9216" max="9216" width="23.375" customWidth="1"/>
    <col min="9217" max="9217" width="42.875" customWidth="1"/>
    <col min="9218" max="9218" width="10.5" customWidth="1"/>
    <col min="9219" max="9219" width="7.625" customWidth="1"/>
    <col min="9220" max="9220" width="10.125" customWidth="1"/>
    <col min="9221" max="9221" width="14.875" customWidth="1"/>
    <col min="9222" max="9222" width="5.5" customWidth="1"/>
    <col min="9471" max="9471" width="3.625" customWidth="1"/>
    <col min="9472" max="9472" width="23.375" customWidth="1"/>
    <col min="9473" max="9473" width="42.875" customWidth="1"/>
    <col min="9474" max="9474" width="10.5" customWidth="1"/>
    <col min="9475" max="9475" width="7.625" customWidth="1"/>
    <col min="9476" max="9476" width="10.125" customWidth="1"/>
    <col min="9477" max="9477" width="14.875" customWidth="1"/>
    <col min="9478" max="9478" width="5.5" customWidth="1"/>
    <col min="9727" max="9727" width="3.625" customWidth="1"/>
    <col min="9728" max="9728" width="23.375" customWidth="1"/>
    <col min="9729" max="9729" width="42.875" customWidth="1"/>
    <col min="9730" max="9730" width="10.5" customWidth="1"/>
    <col min="9731" max="9731" width="7.625" customWidth="1"/>
    <col min="9732" max="9732" width="10.125" customWidth="1"/>
    <col min="9733" max="9733" width="14.875" customWidth="1"/>
    <col min="9734" max="9734" width="5.5" customWidth="1"/>
    <col min="9983" max="9983" width="3.625" customWidth="1"/>
    <col min="9984" max="9984" width="23.375" customWidth="1"/>
    <col min="9985" max="9985" width="42.875" customWidth="1"/>
    <col min="9986" max="9986" width="10.5" customWidth="1"/>
    <col min="9987" max="9987" width="7.625" customWidth="1"/>
    <col min="9988" max="9988" width="10.125" customWidth="1"/>
    <col min="9989" max="9989" width="14.875" customWidth="1"/>
    <col min="9990" max="9990" width="5.5" customWidth="1"/>
    <col min="10239" max="10239" width="3.625" customWidth="1"/>
    <col min="10240" max="10240" width="23.375" customWidth="1"/>
    <col min="10241" max="10241" width="42.875" customWidth="1"/>
    <col min="10242" max="10242" width="10.5" customWidth="1"/>
    <col min="10243" max="10243" width="7.625" customWidth="1"/>
    <col min="10244" max="10244" width="10.125" customWidth="1"/>
    <col min="10245" max="10245" width="14.875" customWidth="1"/>
    <col min="10246" max="10246" width="5.5" customWidth="1"/>
    <col min="10495" max="10495" width="3.625" customWidth="1"/>
    <col min="10496" max="10496" width="23.375" customWidth="1"/>
    <col min="10497" max="10497" width="42.875" customWidth="1"/>
    <col min="10498" max="10498" width="10.5" customWidth="1"/>
    <col min="10499" max="10499" width="7.625" customWidth="1"/>
    <col min="10500" max="10500" width="10.125" customWidth="1"/>
    <col min="10501" max="10501" width="14.875" customWidth="1"/>
    <col min="10502" max="10502" width="5.5" customWidth="1"/>
    <col min="10751" max="10751" width="3.625" customWidth="1"/>
    <col min="10752" max="10752" width="23.375" customWidth="1"/>
    <col min="10753" max="10753" width="42.875" customWidth="1"/>
    <col min="10754" max="10754" width="10.5" customWidth="1"/>
    <col min="10755" max="10755" width="7.625" customWidth="1"/>
    <col min="10756" max="10756" width="10.125" customWidth="1"/>
    <col min="10757" max="10757" width="14.875" customWidth="1"/>
    <col min="10758" max="10758" width="5.5" customWidth="1"/>
    <col min="11007" max="11007" width="3.625" customWidth="1"/>
    <col min="11008" max="11008" width="23.375" customWidth="1"/>
    <col min="11009" max="11009" width="42.875" customWidth="1"/>
    <col min="11010" max="11010" width="10.5" customWidth="1"/>
    <col min="11011" max="11011" width="7.625" customWidth="1"/>
    <col min="11012" max="11012" width="10.125" customWidth="1"/>
    <col min="11013" max="11013" width="14.875" customWidth="1"/>
    <col min="11014" max="11014" width="5.5" customWidth="1"/>
    <col min="11263" max="11263" width="3.625" customWidth="1"/>
    <col min="11264" max="11264" width="23.375" customWidth="1"/>
    <col min="11265" max="11265" width="42.875" customWidth="1"/>
    <col min="11266" max="11266" width="10.5" customWidth="1"/>
    <col min="11267" max="11267" width="7.625" customWidth="1"/>
    <col min="11268" max="11268" width="10.125" customWidth="1"/>
    <col min="11269" max="11269" width="14.875" customWidth="1"/>
    <col min="11270" max="11270" width="5.5" customWidth="1"/>
    <col min="11519" max="11519" width="3.625" customWidth="1"/>
    <col min="11520" max="11520" width="23.375" customWidth="1"/>
    <col min="11521" max="11521" width="42.875" customWidth="1"/>
    <col min="11522" max="11522" width="10.5" customWidth="1"/>
    <col min="11523" max="11523" width="7.625" customWidth="1"/>
    <col min="11524" max="11524" width="10.125" customWidth="1"/>
    <col min="11525" max="11525" width="14.875" customWidth="1"/>
    <col min="11526" max="11526" width="5.5" customWidth="1"/>
    <col min="11775" max="11775" width="3.625" customWidth="1"/>
    <col min="11776" max="11776" width="23.375" customWidth="1"/>
    <col min="11777" max="11777" width="42.875" customWidth="1"/>
    <col min="11778" max="11778" width="10.5" customWidth="1"/>
    <col min="11779" max="11779" width="7.625" customWidth="1"/>
    <col min="11780" max="11780" width="10.125" customWidth="1"/>
    <col min="11781" max="11781" width="14.875" customWidth="1"/>
    <col min="11782" max="11782" width="5.5" customWidth="1"/>
    <col min="12031" max="12031" width="3.625" customWidth="1"/>
    <col min="12032" max="12032" width="23.375" customWidth="1"/>
    <col min="12033" max="12033" width="42.875" customWidth="1"/>
    <col min="12034" max="12034" width="10.5" customWidth="1"/>
    <col min="12035" max="12035" width="7.625" customWidth="1"/>
    <col min="12036" max="12036" width="10.125" customWidth="1"/>
    <col min="12037" max="12037" width="14.875" customWidth="1"/>
    <col min="12038" max="12038" width="5.5" customWidth="1"/>
    <col min="12287" max="12287" width="3.625" customWidth="1"/>
    <col min="12288" max="12288" width="23.375" customWidth="1"/>
    <col min="12289" max="12289" width="42.875" customWidth="1"/>
    <col min="12290" max="12290" width="10.5" customWidth="1"/>
    <col min="12291" max="12291" width="7.625" customWidth="1"/>
    <col min="12292" max="12292" width="10.125" customWidth="1"/>
    <col min="12293" max="12293" width="14.875" customWidth="1"/>
    <col min="12294" max="12294" width="5.5" customWidth="1"/>
    <col min="12543" max="12543" width="3.625" customWidth="1"/>
    <col min="12544" max="12544" width="23.375" customWidth="1"/>
    <col min="12545" max="12545" width="42.875" customWidth="1"/>
    <col min="12546" max="12546" width="10.5" customWidth="1"/>
    <col min="12547" max="12547" width="7.625" customWidth="1"/>
    <col min="12548" max="12548" width="10.125" customWidth="1"/>
    <col min="12549" max="12549" width="14.875" customWidth="1"/>
    <col min="12550" max="12550" width="5.5" customWidth="1"/>
    <col min="12799" max="12799" width="3.625" customWidth="1"/>
    <col min="12800" max="12800" width="23.375" customWidth="1"/>
    <col min="12801" max="12801" width="42.875" customWidth="1"/>
    <col min="12802" max="12802" width="10.5" customWidth="1"/>
    <col min="12803" max="12803" width="7.625" customWidth="1"/>
    <col min="12804" max="12804" width="10.125" customWidth="1"/>
    <col min="12805" max="12805" width="14.875" customWidth="1"/>
    <col min="12806" max="12806" width="5.5" customWidth="1"/>
    <col min="13055" max="13055" width="3.625" customWidth="1"/>
    <col min="13056" max="13056" width="23.375" customWidth="1"/>
    <col min="13057" max="13057" width="42.875" customWidth="1"/>
    <col min="13058" max="13058" width="10.5" customWidth="1"/>
    <col min="13059" max="13059" width="7.625" customWidth="1"/>
    <col min="13060" max="13060" width="10.125" customWidth="1"/>
    <col min="13061" max="13061" width="14.875" customWidth="1"/>
    <col min="13062" max="13062" width="5.5" customWidth="1"/>
    <col min="13311" max="13311" width="3.625" customWidth="1"/>
    <col min="13312" max="13312" width="23.375" customWidth="1"/>
    <col min="13313" max="13313" width="42.875" customWidth="1"/>
    <col min="13314" max="13314" width="10.5" customWidth="1"/>
    <col min="13315" max="13315" width="7.625" customWidth="1"/>
    <col min="13316" max="13316" width="10.125" customWidth="1"/>
    <col min="13317" max="13317" width="14.875" customWidth="1"/>
    <col min="13318" max="13318" width="5.5" customWidth="1"/>
    <col min="13567" max="13567" width="3.625" customWidth="1"/>
    <col min="13568" max="13568" width="23.375" customWidth="1"/>
    <col min="13569" max="13569" width="42.875" customWidth="1"/>
    <col min="13570" max="13570" width="10.5" customWidth="1"/>
    <col min="13571" max="13571" width="7.625" customWidth="1"/>
    <col min="13572" max="13572" width="10.125" customWidth="1"/>
    <col min="13573" max="13573" width="14.875" customWidth="1"/>
    <col min="13574" max="13574" width="5.5" customWidth="1"/>
    <col min="13823" max="13823" width="3.625" customWidth="1"/>
    <col min="13824" max="13824" width="23.375" customWidth="1"/>
    <col min="13825" max="13825" width="42.875" customWidth="1"/>
    <col min="13826" max="13826" width="10.5" customWidth="1"/>
    <col min="13827" max="13827" width="7.625" customWidth="1"/>
    <col min="13828" max="13828" width="10.125" customWidth="1"/>
    <col min="13829" max="13829" width="14.875" customWidth="1"/>
    <col min="13830" max="13830" width="5.5" customWidth="1"/>
    <col min="14079" max="14079" width="3.625" customWidth="1"/>
    <col min="14080" max="14080" width="23.375" customWidth="1"/>
    <col min="14081" max="14081" width="42.875" customWidth="1"/>
    <col min="14082" max="14082" width="10.5" customWidth="1"/>
    <col min="14083" max="14083" width="7.625" customWidth="1"/>
    <col min="14084" max="14084" width="10.125" customWidth="1"/>
    <col min="14085" max="14085" width="14.875" customWidth="1"/>
    <col min="14086" max="14086" width="5.5" customWidth="1"/>
    <col min="14335" max="14335" width="3.625" customWidth="1"/>
    <col min="14336" max="14336" width="23.375" customWidth="1"/>
    <col min="14337" max="14337" width="42.875" customWidth="1"/>
    <col min="14338" max="14338" width="10.5" customWidth="1"/>
    <col min="14339" max="14339" width="7.625" customWidth="1"/>
    <col min="14340" max="14340" width="10.125" customWidth="1"/>
    <col min="14341" max="14341" width="14.875" customWidth="1"/>
    <col min="14342" max="14342" width="5.5" customWidth="1"/>
    <col min="14591" max="14591" width="3.625" customWidth="1"/>
    <col min="14592" max="14592" width="23.375" customWidth="1"/>
    <col min="14593" max="14593" width="42.875" customWidth="1"/>
    <col min="14594" max="14594" width="10.5" customWidth="1"/>
    <col min="14595" max="14595" width="7.625" customWidth="1"/>
    <col min="14596" max="14596" width="10.125" customWidth="1"/>
    <col min="14597" max="14597" width="14.875" customWidth="1"/>
    <col min="14598" max="14598" width="5.5" customWidth="1"/>
    <col min="14847" max="14847" width="3.625" customWidth="1"/>
    <col min="14848" max="14848" width="23.375" customWidth="1"/>
    <col min="14849" max="14849" width="42.875" customWidth="1"/>
    <col min="14850" max="14850" width="10.5" customWidth="1"/>
    <col min="14851" max="14851" width="7.625" customWidth="1"/>
    <col min="14852" max="14852" width="10.125" customWidth="1"/>
    <col min="14853" max="14853" width="14.875" customWidth="1"/>
    <col min="14854" max="14854" width="5.5" customWidth="1"/>
    <col min="15103" max="15103" width="3.625" customWidth="1"/>
    <col min="15104" max="15104" width="23.375" customWidth="1"/>
    <col min="15105" max="15105" width="42.875" customWidth="1"/>
    <col min="15106" max="15106" width="10.5" customWidth="1"/>
    <col min="15107" max="15107" width="7.625" customWidth="1"/>
    <col min="15108" max="15108" width="10.125" customWidth="1"/>
    <col min="15109" max="15109" width="14.875" customWidth="1"/>
    <col min="15110" max="15110" width="5.5" customWidth="1"/>
    <col min="15359" max="15359" width="3.625" customWidth="1"/>
    <col min="15360" max="15360" width="23.375" customWidth="1"/>
    <col min="15361" max="15361" width="42.875" customWidth="1"/>
    <col min="15362" max="15362" width="10.5" customWidth="1"/>
    <col min="15363" max="15363" width="7.625" customWidth="1"/>
    <col min="15364" max="15364" width="10.125" customWidth="1"/>
    <col min="15365" max="15365" width="14.875" customWidth="1"/>
    <col min="15366" max="15366" width="5.5" customWidth="1"/>
    <col min="15615" max="15615" width="3.625" customWidth="1"/>
    <col min="15616" max="15616" width="23.375" customWidth="1"/>
    <col min="15617" max="15617" width="42.875" customWidth="1"/>
    <col min="15618" max="15618" width="10.5" customWidth="1"/>
    <col min="15619" max="15619" width="7.625" customWidth="1"/>
    <col min="15620" max="15620" width="10.125" customWidth="1"/>
    <col min="15621" max="15621" width="14.875" customWidth="1"/>
    <col min="15622" max="15622" width="5.5" customWidth="1"/>
    <col min="15871" max="15871" width="3.625" customWidth="1"/>
    <col min="15872" max="15872" width="23.375" customWidth="1"/>
    <col min="15873" max="15873" width="42.875" customWidth="1"/>
    <col min="15874" max="15874" width="10.5" customWidth="1"/>
    <col min="15875" max="15875" width="7.625" customWidth="1"/>
    <col min="15876" max="15876" width="10.125" customWidth="1"/>
    <col min="15877" max="15877" width="14.875" customWidth="1"/>
    <col min="15878" max="15878" width="5.5" customWidth="1"/>
    <col min="16127" max="16127" width="3.625" customWidth="1"/>
    <col min="16128" max="16128" width="23.375" customWidth="1"/>
    <col min="16129" max="16129" width="42.875" customWidth="1"/>
    <col min="16130" max="16130" width="10.5" customWidth="1"/>
    <col min="16131" max="16131" width="7.625" customWidth="1"/>
    <col min="16132" max="16132" width="10.125" customWidth="1"/>
    <col min="16133" max="16133" width="14.875" customWidth="1"/>
    <col min="16134" max="16134" width="5.5" customWidth="1"/>
  </cols>
  <sheetData>
    <row r="1" spans="1:14" ht="24.6" customHeight="1"/>
    <row r="2" spans="1:14" ht="29.25">
      <c r="A2" s="6" t="s">
        <v>28</v>
      </c>
      <c r="B2" s="7"/>
      <c r="C2" s="8"/>
      <c r="D2" s="9"/>
      <c r="E2" s="9"/>
      <c r="F2" s="34"/>
    </row>
    <row r="3" spans="1:14" ht="16.5">
      <c r="A3" s="10" t="s">
        <v>0</v>
      </c>
      <c r="B3" s="11"/>
      <c r="C3" s="9"/>
      <c r="D3" s="9"/>
      <c r="E3" s="9"/>
      <c r="F3" s="35"/>
    </row>
    <row r="4" spans="1:14" ht="16.5">
      <c r="A4" s="10" t="s">
        <v>1</v>
      </c>
      <c r="B4" s="49"/>
      <c r="C4" s="9"/>
      <c r="D4" s="9"/>
      <c r="E4" s="9"/>
      <c r="F4" s="36"/>
    </row>
    <row r="5" spans="1:14" ht="16.5">
      <c r="A5" s="10" t="s">
        <v>2</v>
      </c>
      <c r="B5" s="12"/>
      <c r="C5" s="12"/>
      <c r="D5" s="13"/>
      <c r="E5" s="13"/>
      <c r="F5" s="36"/>
    </row>
    <row r="6" spans="1:14" ht="16.5">
      <c r="A6" s="10" t="s">
        <v>3</v>
      </c>
      <c r="B6" s="11" t="s">
        <v>4</v>
      </c>
      <c r="C6" s="11"/>
      <c r="D6" s="9"/>
      <c r="E6" s="9"/>
      <c r="F6" s="36"/>
    </row>
    <row r="7" spans="1:14" ht="16.5">
      <c r="A7" s="10" t="s">
        <v>5</v>
      </c>
      <c r="B7" s="14"/>
      <c r="C7" s="8"/>
      <c r="D7" s="8"/>
      <c r="E7" s="9"/>
      <c r="F7" s="36"/>
    </row>
    <row r="8" spans="1:14" ht="16.5">
      <c r="A8" s="10" t="s">
        <v>6</v>
      </c>
      <c r="B8" s="11"/>
      <c r="C8" s="9"/>
      <c r="D8" s="9"/>
      <c r="E8" s="9"/>
      <c r="F8" s="36"/>
    </row>
    <row r="9" spans="1:14" ht="16.5">
      <c r="A9" s="10" t="s">
        <v>7</v>
      </c>
      <c r="B9" s="11" t="s">
        <v>8</v>
      </c>
      <c r="C9" s="9"/>
      <c r="D9" s="9"/>
      <c r="E9" s="37"/>
      <c r="F9" s="38"/>
    </row>
    <row r="10" spans="1:14" ht="16.5">
      <c r="A10" s="10" t="s">
        <v>9</v>
      </c>
      <c r="B10" s="11"/>
      <c r="C10" s="9"/>
      <c r="D10" s="9"/>
      <c r="E10" s="9"/>
      <c r="F10" s="36"/>
    </row>
    <row r="11" spans="1:14" ht="17.25" thickBot="1">
      <c r="A11" s="15"/>
      <c r="B11" s="16"/>
      <c r="C11" s="9"/>
      <c r="D11" s="9"/>
      <c r="E11" s="15"/>
      <c r="F11" s="39" t="s">
        <v>10</v>
      </c>
    </row>
    <row r="12" spans="1:14" s="1" customFormat="1" ht="15">
      <c r="A12" s="17" t="s">
        <v>11</v>
      </c>
      <c r="B12" s="18" t="s">
        <v>12</v>
      </c>
      <c r="C12" s="19" t="s">
        <v>13</v>
      </c>
      <c r="D12" s="19" t="s">
        <v>14</v>
      </c>
      <c r="E12" s="19" t="s">
        <v>15</v>
      </c>
      <c r="F12" s="53" t="s">
        <v>16</v>
      </c>
      <c r="G12" s="55" t="s">
        <v>13</v>
      </c>
      <c r="H12" s="55" t="s">
        <v>14</v>
      </c>
      <c r="I12" s="55" t="s">
        <v>15</v>
      </c>
      <c r="J12" s="56" t="s">
        <v>16</v>
      </c>
      <c r="K12" s="60" t="s">
        <v>13</v>
      </c>
      <c r="L12" s="60" t="s">
        <v>14</v>
      </c>
      <c r="M12" s="60" t="s">
        <v>15</v>
      </c>
      <c r="N12" s="61" t="s">
        <v>16</v>
      </c>
    </row>
    <row r="13" spans="1:14" s="2" customFormat="1" ht="15">
      <c r="A13" s="68"/>
      <c r="B13" s="69"/>
      <c r="C13" s="69"/>
      <c r="D13" s="69"/>
      <c r="E13" s="69"/>
      <c r="F13" s="69"/>
      <c r="G13" s="57"/>
      <c r="H13" s="58"/>
      <c r="I13" s="58"/>
      <c r="J13" s="58"/>
      <c r="K13" s="62"/>
      <c r="L13" s="62"/>
      <c r="M13" s="62"/>
      <c r="N13" s="62"/>
    </row>
    <row r="14" spans="1:14" s="2" customFormat="1" ht="17.25">
      <c r="A14" s="77" t="s">
        <v>29</v>
      </c>
      <c r="B14" s="21" t="s">
        <v>30</v>
      </c>
      <c r="C14" s="22">
        <v>20000</v>
      </c>
      <c r="D14" s="23" t="s">
        <v>31</v>
      </c>
      <c r="E14" s="41">
        <v>1</v>
      </c>
      <c r="F14" s="54">
        <f t="shared" ref="F14:F23" si="0">C14*E14</f>
        <v>20000</v>
      </c>
      <c r="G14" s="50">
        <v>20000</v>
      </c>
      <c r="H14" s="51" t="s">
        <v>44</v>
      </c>
      <c r="I14" s="52">
        <v>1</v>
      </c>
      <c r="J14" s="50">
        <f t="shared" ref="J14:J23" si="1">G14*I14</f>
        <v>20000</v>
      </c>
      <c r="K14" s="63">
        <v>10000</v>
      </c>
      <c r="L14" s="64" t="s">
        <v>47</v>
      </c>
      <c r="M14" s="65">
        <v>1</v>
      </c>
      <c r="N14" s="63">
        <f t="shared" ref="N14:N20" si="2">K14*M14</f>
        <v>10000</v>
      </c>
    </row>
    <row r="15" spans="1:14" s="2" customFormat="1" ht="17.25">
      <c r="A15" s="78"/>
      <c r="B15" s="21" t="s">
        <v>32</v>
      </c>
      <c r="C15" s="22">
        <v>80000</v>
      </c>
      <c r="D15" s="23" t="s">
        <v>31</v>
      </c>
      <c r="E15" s="41">
        <v>1</v>
      </c>
      <c r="F15" s="54">
        <f t="shared" si="0"/>
        <v>80000</v>
      </c>
      <c r="G15" s="50">
        <v>80000</v>
      </c>
      <c r="H15" s="51" t="s">
        <v>44</v>
      </c>
      <c r="I15" s="52">
        <v>1</v>
      </c>
      <c r="J15" s="50">
        <f t="shared" si="1"/>
        <v>80000</v>
      </c>
      <c r="K15" s="63">
        <v>10000</v>
      </c>
      <c r="L15" s="64" t="s">
        <v>47</v>
      </c>
      <c r="M15" s="65">
        <v>1</v>
      </c>
      <c r="N15" s="63">
        <f t="shared" si="2"/>
        <v>10000</v>
      </c>
    </row>
    <row r="16" spans="1:14" s="2" customFormat="1" ht="17.25">
      <c r="A16" s="78"/>
      <c r="B16" s="21" t="s">
        <v>35</v>
      </c>
      <c r="C16" s="22">
        <v>40000</v>
      </c>
      <c r="D16" s="23" t="s">
        <v>31</v>
      </c>
      <c r="E16" s="41">
        <v>1</v>
      </c>
      <c r="F16" s="54">
        <f t="shared" si="0"/>
        <v>40000</v>
      </c>
      <c r="G16" s="50">
        <v>40000</v>
      </c>
      <c r="H16" s="51" t="s">
        <v>44</v>
      </c>
      <c r="I16" s="52">
        <v>1</v>
      </c>
      <c r="J16" s="50">
        <f t="shared" si="1"/>
        <v>40000</v>
      </c>
      <c r="K16" s="63">
        <v>20000</v>
      </c>
      <c r="L16" s="64" t="s">
        <v>47</v>
      </c>
      <c r="M16" s="65">
        <v>1</v>
      </c>
      <c r="N16" s="63">
        <f t="shared" si="2"/>
        <v>20000</v>
      </c>
    </row>
    <row r="17" spans="1:14" s="2" customFormat="1" ht="17.25">
      <c r="A17" s="78"/>
      <c r="B17" s="21" t="s">
        <v>33</v>
      </c>
      <c r="C17" s="22">
        <v>50000</v>
      </c>
      <c r="D17" s="23" t="s">
        <v>31</v>
      </c>
      <c r="E17" s="41">
        <v>1</v>
      </c>
      <c r="F17" s="54">
        <f t="shared" si="0"/>
        <v>50000</v>
      </c>
      <c r="G17" s="50">
        <v>50000</v>
      </c>
      <c r="H17" s="51" t="s">
        <v>44</v>
      </c>
      <c r="I17" s="52">
        <v>1</v>
      </c>
      <c r="J17" s="50">
        <f t="shared" si="1"/>
        <v>50000</v>
      </c>
      <c r="K17" s="63">
        <v>8000</v>
      </c>
      <c r="L17" s="64" t="s">
        <v>47</v>
      </c>
      <c r="M17" s="65">
        <v>1</v>
      </c>
      <c r="N17" s="63">
        <f t="shared" si="2"/>
        <v>8000</v>
      </c>
    </row>
    <row r="18" spans="1:14" s="2" customFormat="1" ht="17.25">
      <c r="A18" s="78"/>
      <c r="B18" s="21" t="s">
        <v>34</v>
      </c>
      <c r="C18" s="22">
        <v>30000</v>
      </c>
      <c r="D18" s="23" t="s">
        <v>31</v>
      </c>
      <c r="E18" s="41">
        <v>1</v>
      </c>
      <c r="F18" s="54">
        <f t="shared" si="0"/>
        <v>30000</v>
      </c>
      <c r="G18" s="50">
        <v>30000</v>
      </c>
      <c r="H18" s="51" t="s">
        <v>44</v>
      </c>
      <c r="I18" s="52">
        <v>1</v>
      </c>
      <c r="J18" s="50">
        <f t="shared" si="1"/>
        <v>30000</v>
      </c>
      <c r="K18" s="63">
        <v>15000</v>
      </c>
      <c r="L18" s="64" t="s">
        <v>47</v>
      </c>
      <c r="M18" s="65">
        <v>1</v>
      </c>
      <c r="N18" s="63">
        <f t="shared" si="2"/>
        <v>15000</v>
      </c>
    </row>
    <row r="19" spans="1:14" s="2" customFormat="1" ht="17.25">
      <c r="A19" s="79"/>
      <c r="B19" s="21" t="s">
        <v>36</v>
      </c>
      <c r="C19" s="22">
        <v>20000</v>
      </c>
      <c r="D19" s="23" t="s">
        <v>37</v>
      </c>
      <c r="E19" s="41">
        <v>1</v>
      </c>
      <c r="F19" s="54">
        <f t="shared" si="0"/>
        <v>20000</v>
      </c>
      <c r="G19" s="50">
        <v>20000</v>
      </c>
      <c r="H19" s="51" t="s">
        <v>45</v>
      </c>
      <c r="I19" s="52">
        <v>1</v>
      </c>
      <c r="J19" s="50">
        <f t="shared" si="1"/>
        <v>20000</v>
      </c>
      <c r="K19" s="63">
        <v>20000</v>
      </c>
      <c r="L19" s="64" t="s">
        <v>48</v>
      </c>
      <c r="M19" s="65">
        <v>1</v>
      </c>
      <c r="N19" s="63">
        <f t="shared" si="2"/>
        <v>20000</v>
      </c>
    </row>
    <row r="20" spans="1:14" s="2" customFormat="1" ht="34.5" customHeight="1">
      <c r="A20" s="20" t="s">
        <v>24</v>
      </c>
      <c r="B20" s="21" t="s">
        <v>38</v>
      </c>
      <c r="C20" s="22">
        <v>2000</v>
      </c>
      <c r="D20" s="23" t="s">
        <v>17</v>
      </c>
      <c r="E20" s="41">
        <v>60</v>
      </c>
      <c r="F20" s="54">
        <f t="shared" si="0"/>
        <v>120000</v>
      </c>
      <c r="G20" s="50">
        <v>550</v>
      </c>
      <c r="H20" s="51" t="s">
        <v>17</v>
      </c>
      <c r="I20" s="52">
        <v>60</v>
      </c>
      <c r="J20" s="50">
        <f t="shared" si="1"/>
        <v>33000</v>
      </c>
      <c r="K20" s="63">
        <v>550</v>
      </c>
      <c r="L20" s="64" t="s">
        <v>49</v>
      </c>
      <c r="M20" s="65">
        <v>60</v>
      </c>
      <c r="N20" s="63">
        <f t="shared" si="2"/>
        <v>33000</v>
      </c>
    </row>
    <row r="21" spans="1:14" s="2" customFormat="1" ht="35.25" customHeight="1">
      <c r="A21" s="48" t="s">
        <v>39</v>
      </c>
      <c r="B21" s="25" t="s">
        <v>40</v>
      </c>
      <c r="C21" s="26">
        <v>200</v>
      </c>
      <c r="D21" s="27" t="s">
        <v>27</v>
      </c>
      <c r="E21" s="42">
        <v>60</v>
      </c>
      <c r="F21" s="54">
        <f t="shared" si="0"/>
        <v>12000</v>
      </c>
      <c r="G21" s="50">
        <v>200</v>
      </c>
      <c r="H21" s="51" t="s">
        <v>46</v>
      </c>
      <c r="I21" s="52">
        <v>60</v>
      </c>
      <c r="J21" s="50">
        <f t="shared" si="1"/>
        <v>12000</v>
      </c>
      <c r="K21" s="63">
        <v>200</v>
      </c>
      <c r="L21" s="64" t="s">
        <v>17</v>
      </c>
      <c r="M21" s="65">
        <v>60</v>
      </c>
      <c r="N21" s="66">
        <f>K21*M21</f>
        <v>12000</v>
      </c>
    </row>
    <row r="22" spans="1:14" s="2" customFormat="1" ht="33">
      <c r="A22" s="24" t="s">
        <v>25</v>
      </c>
      <c r="B22" s="25" t="s">
        <v>26</v>
      </c>
      <c r="C22" s="26">
        <v>1500</v>
      </c>
      <c r="D22" s="27" t="s">
        <v>27</v>
      </c>
      <c r="E22" s="42">
        <v>60</v>
      </c>
      <c r="F22" s="54">
        <f t="shared" si="0"/>
        <v>90000</v>
      </c>
      <c r="G22" s="50">
        <v>1500</v>
      </c>
      <c r="H22" s="51" t="s">
        <v>46</v>
      </c>
      <c r="I22" s="52">
        <v>60</v>
      </c>
      <c r="J22" s="50">
        <f t="shared" si="1"/>
        <v>90000</v>
      </c>
      <c r="K22" s="63">
        <v>1500</v>
      </c>
      <c r="L22" s="64" t="s">
        <v>49</v>
      </c>
      <c r="M22" s="65">
        <v>60</v>
      </c>
      <c r="N22" s="66">
        <f>K22*M22</f>
        <v>90000</v>
      </c>
    </row>
    <row r="23" spans="1:14" s="2" customFormat="1" ht="17.25">
      <c r="A23" s="48" t="s">
        <v>41</v>
      </c>
      <c r="B23" s="25" t="s">
        <v>42</v>
      </c>
      <c r="C23" s="26">
        <v>1000</v>
      </c>
      <c r="D23" s="27" t="s">
        <v>43</v>
      </c>
      <c r="E23" s="42">
        <v>60</v>
      </c>
      <c r="F23" s="54">
        <f t="shared" si="0"/>
        <v>60000</v>
      </c>
      <c r="G23" s="50">
        <v>1000</v>
      </c>
      <c r="H23" s="51" t="s">
        <v>43</v>
      </c>
      <c r="I23" s="52">
        <v>60</v>
      </c>
      <c r="J23" s="50">
        <f t="shared" si="1"/>
        <v>60000</v>
      </c>
      <c r="K23" s="63">
        <v>1000</v>
      </c>
      <c r="L23" s="64" t="s">
        <v>43</v>
      </c>
      <c r="M23" s="65">
        <v>60</v>
      </c>
      <c r="N23" s="66">
        <f>K23*M23</f>
        <v>60000</v>
      </c>
    </row>
    <row r="24" spans="1:14" s="2" customFormat="1" ht="16.5">
      <c r="A24" s="70" t="s">
        <v>18</v>
      </c>
      <c r="B24" s="71"/>
      <c r="C24" s="71"/>
      <c r="D24" s="71"/>
      <c r="E24" s="71"/>
      <c r="F24" s="54">
        <f>SUM(F14:F23)</f>
        <v>522000</v>
      </c>
      <c r="G24" s="57"/>
      <c r="H24" s="58"/>
      <c r="I24" s="58" t="s">
        <v>50</v>
      </c>
      <c r="J24" s="59">
        <f>SUM(J14:J23)</f>
        <v>435000</v>
      </c>
      <c r="K24" s="62"/>
      <c r="L24" s="62"/>
      <c r="M24" s="62" t="s">
        <v>51</v>
      </c>
      <c r="N24" s="67">
        <f>SUM(N14:N23)</f>
        <v>278000</v>
      </c>
    </row>
    <row r="25" spans="1:14" s="1" customFormat="1" ht="16.5">
      <c r="A25" s="72" t="s">
        <v>19</v>
      </c>
      <c r="B25" s="73"/>
      <c r="C25" s="73"/>
      <c r="D25" s="73"/>
      <c r="E25" s="73"/>
      <c r="F25" s="43">
        <f>F24*0.03</f>
        <v>15660</v>
      </c>
      <c r="G25" s="44"/>
      <c r="K25" s="62"/>
      <c r="L25" s="62"/>
      <c r="M25" s="62" t="s">
        <v>54</v>
      </c>
      <c r="N25" s="67">
        <v>275000</v>
      </c>
    </row>
    <row r="26" spans="1:14" s="2" customFormat="1" ht="18.75" thickBot="1">
      <c r="A26" s="74" t="s">
        <v>20</v>
      </c>
      <c r="B26" s="75"/>
      <c r="C26" s="75"/>
      <c r="D26" s="75"/>
      <c r="E26" s="75"/>
      <c r="F26" s="45">
        <f>SUM(F24:F25)</f>
        <v>537660</v>
      </c>
      <c r="G26" s="40"/>
      <c r="I26" s="1" t="s">
        <v>52</v>
      </c>
      <c r="M26" s="1" t="s">
        <v>53</v>
      </c>
    </row>
    <row r="27" spans="1:14" ht="16.5">
      <c r="A27" s="28"/>
      <c r="B27" s="29"/>
      <c r="C27" s="30"/>
      <c r="D27" s="30"/>
      <c r="E27" s="30"/>
      <c r="F27" s="46"/>
    </row>
    <row r="28" spans="1:14">
      <c r="A28" s="31" t="s">
        <v>21</v>
      </c>
      <c r="B28" s="32"/>
      <c r="C28" s="31" t="s">
        <v>22</v>
      </c>
      <c r="D28" s="31"/>
      <c r="E28" s="33"/>
      <c r="F28" s="33"/>
    </row>
    <row r="29" spans="1:14">
      <c r="A29" s="33"/>
      <c r="B29" s="32"/>
      <c r="C29" s="33"/>
      <c r="D29" s="33"/>
      <c r="E29" s="33"/>
      <c r="F29" s="47"/>
    </row>
    <row r="30" spans="1:14">
      <c r="A30" s="33"/>
      <c r="B30" s="32"/>
      <c r="C30" s="33"/>
      <c r="D30" s="33"/>
      <c r="E30" s="33"/>
      <c r="F30" s="47"/>
    </row>
    <row r="31" spans="1:14">
      <c r="A31" s="33" t="s">
        <v>23</v>
      </c>
      <c r="B31" s="32"/>
      <c r="C31" s="76" t="s">
        <v>23</v>
      </c>
      <c r="D31" s="76"/>
      <c r="E31" s="33"/>
      <c r="F31" s="47"/>
    </row>
  </sheetData>
  <mergeCells count="6">
    <mergeCell ref="A13:F13"/>
    <mergeCell ref="A24:E24"/>
    <mergeCell ref="A25:E25"/>
    <mergeCell ref="A26:E26"/>
    <mergeCell ref="C31:D31"/>
    <mergeCell ref="A14:A19"/>
  </mergeCells>
  <phoneticPr fontId="1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zhai</cp:lastModifiedBy>
  <dcterms:created xsi:type="dcterms:W3CDTF">2021-10-11T21:12:00Z</dcterms:created>
  <dcterms:modified xsi:type="dcterms:W3CDTF">2022-03-23T07:56:15Z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