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iona.liu\Desktop\"/>
    </mc:Choice>
  </mc:AlternateContent>
  <xr:revisionPtr revIDLastSave="0" documentId="13_ncr:1_{B0DA1FBF-7E7B-4F39-BF35-2125EFC1AF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17" i="5"/>
  <c r="H15" i="5"/>
  <c r="H18" i="5"/>
  <c r="H12" i="5"/>
  <c r="H13" i="5"/>
  <c r="H20" i="5"/>
  <c r="H22" i="5"/>
  <c r="C8" i="5"/>
  <c r="C7" i="5"/>
  <c r="B7" i="5"/>
  <c r="C6" i="5"/>
  <c r="B6" i="5"/>
  <c r="C5" i="5"/>
  <c r="B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10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<sst xmlns="http://schemas.openxmlformats.org/spreadsheetml/2006/main" count="38" uniqueCount="31">
  <si>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</si>
  <si>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</si>
  <si>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</si>
  <si>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</si>
  <si>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</si>
  <si>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</si>
  <si>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</si>
  <si>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</si>
  <si>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</si>
  <si>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</si>
  <si>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</si>
  <si>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</si>
  <si>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</si>
  <si>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</si>
  <si>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</si>
  <si>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</si>
  <si>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</si>
  <si>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1-1</t>
  </si>
  <si>
    <t>Total：</t>
  </si>
  <si>
    <t>2-1</t>
  </si>
  <si>
    <t>工时</t>
  </si>
  <si>
    <t>税 Tax</t>
  </si>
  <si>
    <t>Total Amount</t>
  </si>
  <si>
    <t>2023森世海亚威利坦单页设计项目</t>
    <phoneticPr fontId="22" type="noConversion"/>
  </si>
  <si>
    <t>版权图</t>
    <phoneticPr fontId="22" type="noConversion"/>
  </si>
  <si>
    <t>版权图购买费用</t>
    <phoneticPr fontId="22" type="noConversion"/>
  </si>
  <si>
    <t>张</t>
    <phoneticPr fontId="22" type="noConversion"/>
  </si>
  <si>
    <t>单页DA*1张-正反面</t>
    <phoneticPr fontId="22" type="noConversion"/>
  </si>
  <si>
    <t>内容撰写</t>
    <phoneticPr fontId="22" type="noConversion"/>
  </si>
  <si>
    <t>内页设计</t>
    <phoneticPr fontId="22" type="noConversion"/>
  </si>
  <si>
    <t>封面设计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</si>
</sst>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4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8"/>
      <name val="宋体"/>
      <family val="3"/>
      <charset val="134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2">
    <xf numFmtId="0" fontId="0" fillId="0" borderId="0"/>
    <xf numFmtId="0" fontId="12" fillId="0" borderId="0">
      <alignment vertical="top"/>
    </xf>
    <xf numFmtId="176" fontId="13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12" fillId="0" borderId="0">
      <alignment vertical="top"/>
    </xf>
    <xf numFmtId="0" fontId="16" fillId="0" borderId="0"/>
    <xf numFmtId="0" fontId="17" fillId="0" borderId="0">
      <alignment vertical="top"/>
    </xf>
    <xf numFmtId="0" fontId="18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0" borderId="0"/>
    <xf numFmtId="0" fontId="19" fillId="0" borderId="0">
      <alignment vertical="center"/>
    </xf>
    <xf numFmtId="0" fontId="12" fillId="0" borderId="0"/>
    <xf numFmtId="0" fontId="12" fillId="0" borderId="0">
      <alignment vertical="top"/>
    </xf>
    <xf numFmtId="0" fontId="20" fillId="8" borderId="0" applyNumberFormat="0" applyBorder="0" applyAlignment="0" applyProtection="0">
      <alignment vertical="center"/>
    </xf>
    <xf numFmtId="0" fontId="12" fillId="0" borderId="0">
      <alignment vertical="top"/>
    </xf>
    <xf numFmtId="0" fontId="19" fillId="0" borderId="0">
      <alignment vertical="center"/>
    </xf>
    <xf numFmtId="0" fontId="12" fillId="0" borderId="0">
      <alignment vertical="top"/>
    </xf>
    <xf numFmtId="0" fontId="12" fillId="0" borderId="0"/>
    <xf numFmtId="0" fontId="21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0" borderId="0">
      <alignment vertical="top"/>
    </xf>
  </cellStyleXfs>
  <cellXfs count="60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/>
    <xf numFmtId="179" fontId="6" fillId="0" borderId="2" xfId="0" applyNumberFormat="1" applyFont="1" applyBorder="1"/>
    <xf numFmtId="0" fontId="1" fillId="0" borderId="2" xfId="0" applyFont="1" applyBorder="1" applyAlignment="1">
      <alignment horizontal="left" wrapText="1"/>
    </xf>
    <xf numFmtId="178" fontId="1" fillId="0" borderId="2" xfId="0" applyNumberFormat="1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180" fontId="11" fillId="0" borderId="7" xfId="0" applyNumberFormat="1" applyFont="1" applyBorder="1"/>
    <xf numFmtId="177" fontId="1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7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</cellXfs>
  <cellStyles count="22">
    <cellStyle name="0,0_x000d__x000a_NA_x000d__x000a_" xfId="6" xr:uid="{00000000-0005-0000-0000-000019000000}"/>
    <cellStyle name="Comma 2" xfId="4" xr:uid="{00000000-0005-0000-0000-000011000000}"/>
    <cellStyle name="Normal 2" xfId="10" xr:uid="{00000000-0005-0000-0000-000032000000}"/>
    <cellStyle name="Normal 3" xfId="12" xr:uid="{00000000-0005-0000-0000-000036000000}"/>
    <cellStyle name="Normal_Event Logistic Service RFQ Template_v3" xfId="7" xr:uid="{00000000-0005-0000-0000-00001A000000}"/>
    <cellStyle name="標準_Meeting Request（1125 价）" xfId="13" xr:uid="{00000000-0005-0000-0000-00003C000000}"/>
    <cellStyle name="差_20131026　杭州無錫2日間見積もり(0929)" xfId="14" xr:uid="{00000000-0005-0000-0000-00003D000000}"/>
    <cellStyle name="差_Meeting Request（1125 价）" xfId="3" xr:uid="{00000000-0005-0000-0000-00000A000000}"/>
    <cellStyle name="常规" xfId="0" builtinId="0"/>
    <cellStyle name="常规 2" xfId="15" xr:uid="{00000000-0005-0000-0000-00003E000000}"/>
    <cellStyle name="常规 2 2 4" xfId="1" xr:uid="{00000000-0005-0000-0000-000003000000}"/>
    <cellStyle name="常规 2 5" xfId="5" xr:uid="{00000000-0005-0000-0000-000015000000}"/>
    <cellStyle name="常规 3" xfId="16" xr:uid="{00000000-0005-0000-0000-00003F000000}"/>
    <cellStyle name="常规 3 2" xfId="9" xr:uid="{00000000-0005-0000-0000-00002F000000}"/>
    <cellStyle name="常规 3 3" xfId="11" xr:uid="{00000000-0005-0000-0000-000034000000}"/>
    <cellStyle name="常规 4" xfId="17" xr:uid="{00000000-0005-0000-0000-000040000000}"/>
    <cellStyle name="常规 5" xfId="18" xr:uid="{00000000-0005-0000-0000-000041000000}"/>
    <cellStyle name="好_20131026　杭州無錫2日間見積もり(0929)" xfId="19" xr:uid="{00000000-0005-0000-0000-000042000000}"/>
    <cellStyle name="好_Meeting Request（1125 价）" xfId="8" xr:uid="{00000000-0005-0000-0000-000022000000}"/>
    <cellStyle name="千位分隔" xfId="2" builtinId="3"/>
    <cellStyle name="千位分隔 2" xfId="20" xr:uid="{00000000-0005-0000-0000-000043000000}"/>
    <cellStyle name="样式 1" xfId="21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"/>
  <sheetViews>
    <sheetView showGridLines="0" tabSelected="1" topLeftCell="A4" zoomScale="85" zoomScaleNormal="85" workbookViewId="0">
      <selection activeCell="I10" sqref="I10"/>
    </sheetView>
  </sheetViews>
  <sheetFormatPr defaultColWidth="9" defaultRowHeight="16.5"/>
  <cols>
    <col min="1" max="1" width="6.33203125" style="1" customWidth="1"/>
    <col min="2" max="2" width="35.33203125" style="2" customWidth="1"/>
    <col min="3" max="3" width="27.58203125" style="3" customWidth="1"/>
    <col min="4" max="4" width="8.33203125" style="2" customWidth="1"/>
    <col min="5" max="5" width="5.83203125" style="4" customWidth="1"/>
    <col min="6" max="6" width="6.08203125" style="4" customWidth="1"/>
    <col min="7" max="7" width="6.33203125" style="4" customWidth="1"/>
    <col min="8" max="8" width="14.6640625" style="2" customWidth="1"/>
    <col min="9" max="16384" width="9" style="2"/>
  </cols>
  <sheetData>
    <row r="2" spans="1:12" ht="22.5">
      <c r="A2" s="46" t="s">
        <v>23</v>
      </c>
      <c r="B2" s="46"/>
      <c r="C2" s="46"/>
      <c r="D2" s="5"/>
      <c r="E2" s="5"/>
      <c r="G2" s="2"/>
    </row>
    <row r="3" spans="1:12" ht="33.5">
      <c r="A3" s="6"/>
      <c r="B3" s="7" t="s">
        <v>0</v>
      </c>
      <c r="C3" s="8" t="s">
        <v>1</v>
      </c>
      <c r="E3" s="52"/>
      <c r="F3" s="52"/>
      <c r="G3" s="52"/>
      <c r="H3" s="52"/>
    </row>
    <row r="4" spans="1:12">
      <c r="A4" s="9" t="s">
        <v>2</v>
      </c>
      <c r="B4" s="10" t="s">
        <v>3</v>
      </c>
      <c r="C4" s="11" t="s">
        <v>4</v>
      </c>
      <c r="D4" s="12"/>
      <c r="E4" s="52"/>
      <c r="F4" s="52"/>
      <c r="G4" s="52"/>
      <c r="H4" s="52"/>
    </row>
    <row r="5" spans="1:12">
      <c r="A5" s="13">
        <v>1</v>
      </c>
      <c r="B5" s="14" t="str">
        <f>B11</f>
        <v>版权图</v>
      </c>
      <c r="C5" s="15">
        <f>H13</f>
        <v>2500</v>
      </c>
      <c r="D5" s="16"/>
      <c r="E5" s="52"/>
      <c r="F5" s="52"/>
      <c r="G5" s="52"/>
      <c r="H5" s="52"/>
    </row>
    <row r="6" spans="1:12">
      <c r="A6" s="13" t="s">
        <v>5</v>
      </c>
      <c r="B6" s="14" t="str">
        <f>B14</f>
        <v>单页DA*1张-正反面</v>
      </c>
      <c r="C6" s="15">
        <f>H18</f>
        <v>7000</v>
      </c>
      <c r="D6" s="12"/>
      <c r="E6" s="52"/>
      <c r="F6" s="52"/>
      <c r="G6" s="52"/>
      <c r="H6" s="52"/>
    </row>
    <row r="7" spans="1:12">
      <c r="A7" s="13" t="s">
        <v>6</v>
      </c>
      <c r="B7" s="14" t="str">
        <f>B19</f>
        <v>税 Tax</v>
      </c>
      <c r="C7" s="15">
        <f>H20</f>
        <v>570</v>
      </c>
      <c r="D7" s="12"/>
      <c r="E7" s="52"/>
      <c r="F7" s="52"/>
      <c r="G7" s="52"/>
      <c r="H7" s="52"/>
    </row>
    <row r="8" spans="1:12">
      <c r="A8" s="17"/>
      <c r="B8" s="18" t="s">
        <v>7</v>
      </c>
      <c r="C8" s="19">
        <f>H22</f>
        <v>10070</v>
      </c>
      <c r="D8" s="12"/>
      <c r="E8" s="52"/>
      <c r="F8" s="52"/>
      <c r="G8" s="52"/>
      <c r="H8" s="52"/>
    </row>
    <row r="9" spans="1:12" ht="38.5" customHeight="1">
      <c r="A9" s="6"/>
      <c r="B9" s="20" t="s">
        <v>8</v>
      </c>
      <c r="C9" s="21"/>
      <c r="D9" s="12"/>
      <c r="G9" s="2"/>
    </row>
    <row r="10" spans="1:12" ht="33">
      <c r="A10" s="22" t="s">
        <v>9</v>
      </c>
      <c r="B10" s="23" t="s">
        <v>10</v>
      </c>
      <c r="C10" s="23"/>
      <c r="D10" s="24" t="s">
        <v>11</v>
      </c>
      <c r="E10" s="24" t="s">
        <v>12</v>
      </c>
      <c r="F10" s="25" t="s">
        <v>13</v>
      </c>
      <c r="G10" s="25" t="s">
        <v>14</v>
      </c>
      <c r="H10" s="26" t="s">
        <v>15</v>
      </c>
    </row>
    <row r="11" spans="1:12">
      <c r="A11" s="27" t="s">
        <v>16</v>
      </c>
      <c r="B11" s="28" t="s">
        <v>24</v>
      </c>
      <c r="C11" s="28"/>
      <c r="D11" s="28"/>
      <c r="E11" s="29"/>
      <c r="F11" s="30"/>
      <c r="G11" s="30"/>
      <c r="H11" s="31"/>
    </row>
    <row r="12" spans="1:12">
      <c r="A12" s="44" t="s">
        <v>17</v>
      </c>
      <c r="B12" s="45" t="s">
        <v>24</v>
      </c>
      <c r="C12" s="32" t="s">
        <v>25</v>
      </c>
      <c r="D12" s="33" t="s">
        <v>26</v>
      </c>
      <c r="E12" s="34">
        <v>1</v>
      </c>
      <c r="F12" s="35">
        <v>1</v>
      </c>
      <c r="G12" s="35">
        <v>2500</v>
      </c>
      <c r="H12" s="36">
        <f>G12*F12*E12</f>
        <v>2500</v>
      </c>
    </row>
    <row r="13" spans="1:12">
      <c r="A13" s="47" t="s">
        <v>18</v>
      </c>
      <c r="B13" s="47"/>
      <c r="C13" s="47"/>
      <c r="D13" s="47"/>
      <c r="E13" s="47"/>
      <c r="F13" s="47"/>
      <c r="G13" s="47"/>
      <c r="H13" s="37">
        <f>H12</f>
        <v>2500</v>
      </c>
    </row>
    <row r="14" spans="1:12">
      <c r="A14" s="27" t="s">
        <v>5</v>
      </c>
      <c r="B14" s="28" t="s">
        <v>27</v>
      </c>
      <c r="C14" s="28"/>
      <c r="D14" s="28"/>
      <c r="E14" s="29"/>
      <c r="F14" s="30"/>
      <c r="G14" s="30"/>
      <c r="H14" s="31"/>
      <c r="L14" s="43"/>
    </row>
    <row r="15" spans="1:12">
      <c r="A15" s="54" t="s">
        <v>19</v>
      </c>
      <c r="B15" s="56" t="s">
        <v>27</v>
      </c>
      <c r="C15" s="38" t="s">
        <v>28</v>
      </c>
      <c r="D15" s="34" t="s">
        <v>20</v>
      </c>
      <c r="E15" s="34">
        <v>2</v>
      </c>
      <c r="F15" s="35">
        <v>2</v>
      </c>
      <c r="G15" s="35">
        <v>500</v>
      </c>
      <c r="H15" s="39">
        <f>G15*F15*E15</f>
        <v>2000</v>
      </c>
      <c r="L15" s="43"/>
    </row>
    <row r="16" spans="1:12">
      <c r="A16" s="58"/>
      <c r="B16" s="59"/>
      <c r="C16" s="38" t="s">
        <v>30</v>
      </c>
      <c r="D16" s="34" t="s">
        <v>20</v>
      </c>
      <c r="E16" s="34">
        <v>2</v>
      </c>
      <c r="F16" s="35">
        <v>3</v>
      </c>
      <c r="G16" s="35">
        <v>500</v>
      </c>
      <c r="H16" s="39">
        <f>G16*F16*E16</f>
        <v>3000</v>
      </c>
      <c r="L16" s="43"/>
    </row>
    <row r="17" spans="1:8">
      <c r="A17" s="55"/>
      <c r="B17" s="57"/>
      <c r="C17" s="38" t="s">
        <v>29</v>
      </c>
      <c r="D17" s="34" t="s">
        <v>20</v>
      </c>
      <c r="E17" s="34">
        <v>2</v>
      </c>
      <c r="F17" s="35">
        <v>2</v>
      </c>
      <c r="G17" s="35">
        <v>500</v>
      </c>
      <c r="H17" s="39">
        <f>G17*F17*E17</f>
        <v>2000</v>
      </c>
    </row>
    <row r="18" spans="1:8">
      <c r="A18" s="48" t="s">
        <v>18</v>
      </c>
      <c r="B18" s="49"/>
      <c r="C18" s="49"/>
      <c r="D18" s="49"/>
      <c r="E18" s="49"/>
      <c r="F18" s="49"/>
      <c r="G18" s="50"/>
      <c r="H18" s="37">
        <f>SUM(H15:H17)</f>
        <v>7000</v>
      </c>
    </row>
    <row r="19" spans="1:8">
      <c r="A19" s="40">
        <v>3</v>
      </c>
      <c r="B19" s="28" t="s">
        <v>21</v>
      </c>
      <c r="C19" s="41">
        <v>0.06</v>
      </c>
      <c r="D19" s="28"/>
      <c r="E19" s="29"/>
      <c r="F19" s="30"/>
      <c r="G19" s="30"/>
      <c r="H19" s="31"/>
    </row>
    <row r="20" spans="1:8">
      <c r="A20" s="47" t="s">
        <v>18</v>
      </c>
      <c r="B20" s="47"/>
      <c r="C20" s="47"/>
      <c r="D20" s="47"/>
      <c r="E20" s="47"/>
      <c r="F20" s="47"/>
      <c r="G20" s="47"/>
      <c r="H20" s="37">
        <f>(H18+H13)*0.06</f>
        <v>570</v>
      </c>
    </row>
    <row r="21" spans="1:8">
      <c r="A21" s="51"/>
      <c r="B21" s="51"/>
      <c r="C21" s="51"/>
      <c r="D21" s="51"/>
      <c r="E21" s="51"/>
      <c r="F21" s="51"/>
      <c r="G21" s="51"/>
      <c r="H21" s="51"/>
    </row>
    <row r="22" spans="1:8">
      <c r="A22" s="53" t="s">
        <v>22</v>
      </c>
      <c r="B22" s="53"/>
      <c r="C22" s="53"/>
      <c r="D22" s="53"/>
      <c r="E22" s="53"/>
      <c r="F22" s="53"/>
      <c r="G22" s="53"/>
      <c r="H22" s="42">
        <f>H20+H18+H13</f>
        <v>10070</v>
      </c>
    </row>
  </sheetData>
  <mergeCells count="9">
    <mergeCell ref="A22:G22"/>
    <mergeCell ref="A15:A17"/>
    <mergeCell ref="B15:B17"/>
    <mergeCell ref="A2:C2"/>
    <mergeCell ref="A13:G13"/>
    <mergeCell ref="A18:G18"/>
    <mergeCell ref="A20:G20"/>
    <mergeCell ref="A21:H21"/>
    <mergeCell ref="E3:H8"/>
  </mergeCells>
  <phoneticPr fontId="22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2021-10-25T02:19:00Z</cp:lastPrinted>
  <dcterms:created xsi:type="dcterms:W3CDTF">2014-02-12T08:04:00Z</dcterms:created>
  <dcterms:modified xsi:type="dcterms:W3CDTF">2023-07-04T08:18:50Z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37B90ADB637A4C458AA61FD3EF5B65BC</vt:lpwstr>
  </property>
  <property fmtid="{D5CDD505-2E9C-101B-9397-08002B2CF9AE}" pid="10" name="KSOProductBuildVer">
    <vt:lpwstr>2052-11.1.0.12763</vt:lpwstr>
  </property>
</Properties>
</file>