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<sst xmlns="http://schemas.openxmlformats.org/spreadsheetml/2006/main" count="43" uniqueCount="29">
  <si>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结算单</t>
  </si>
  <si>
    <t>Client:</t>
  </si>
  <si>
    <t>AstraZeneca</t>
  </si>
  <si>
    <t xml:space="preserve">Project Name: </t>
  </si>
  <si>
    <t>2022AZMI chatbot内容库建立项目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</si>
  <si>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</si>
  <si>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</si>
  <si>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</si>
  <si>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</si>
  <si>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</si>
  <si>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</si>
  <si>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</si>
  <si>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</si>
  <si>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</si>
  <si>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</si>
  <si>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</si>
  <si>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</si>
  <si>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</si>
  <si>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</si>
  <si>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</si>
  <si>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</si>
  <si>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</si>
  <si>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1000条FAQ</t>
  </si>
  <si>
    <t>1000条FAQ问答对</t>
  </si>
  <si>
    <t>提交形式为：Word版文档（包括问题，答案，reference， 引用全文）按medical manager工时0.55小时一条计算</t>
  </si>
  <si>
    <t>条</t>
  </si>
  <si>
    <t>中文原文下载</t>
  </si>
  <si>
    <t>篇</t>
  </si>
  <si>
    <t>英文原文下载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</si>
</sst>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</numFmts>
  <fonts count="35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20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7" fillId="10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50" applyFont="1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40" fontId="8" fillId="0" borderId="8" xfId="51" applyNumberFormat="1" applyFont="1" applyBorder="1" applyAlignment="1">
      <alignment horizontal="center" vertical="center"/>
    </xf>
    <xf numFmtId="0" fontId="9" fillId="0" borderId="8" xfId="52" applyFont="1" applyBorder="1" applyAlignment="1">
      <alignment horizontal="center" vertical="center"/>
    </xf>
    <xf numFmtId="0" fontId="9" fillId="0" borderId="8" xfId="5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40" fontId="11" fillId="0" borderId="8" xfId="51" applyNumberFormat="1" applyFont="1" applyFill="1" applyBorder="1" applyAlignment="1">
      <alignment horizontal="center" vertical="center"/>
    </xf>
    <xf numFmtId="0" fontId="12" fillId="0" borderId="8" xfId="52" applyFont="1" applyFill="1" applyBorder="1" applyAlignment="1">
      <alignment horizontal="center" vertical="center"/>
    </xf>
    <xf numFmtId="0" fontId="12" fillId="0" borderId="8" xfId="51" applyFont="1" applyFill="1" applyBorder="1" applyAlignment="1">
      <alignment horizontal="center" vertical="center"/>
    </xf>
    <xf numFmtId="37" fontId="11" fillId="0" borderId="10" xfId="1" applyNumberFormat="1" applyFont="1" applyFill="1" applyBorder="1" applyAlignment="1">
      <alignment horizontal="center" vertical="center"/>
    </xf>
    <xf numFmtId="176" fontId="3" fillId="3" borderId="12" xfId="52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7" fontId="3" fillId="3" borderId="14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7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right" vertical="center" wrapText="1"/>
    </xf>
    <xf numFmtId="177" fontId="3" fillId="5" borderId="16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5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tabSelected="1" workbookViewId="0">
      <selection activeCell="B1" sqref="B1:C1"/>
    </sheetView>
  </sheetViews>
  <sheetFormatPr defaultColWidth="8.9" defaultRowHeight="15.6" outlineLevelCol="3"/>
  <cols>
    <col min="1" max="1" width="5.1" customWidth="1"/>
    <col min="2" max="2" width="39.6" customWidth="1"/>
    <col min="3" max="3" width="35.1" customWidth="1"/>
    <col min="4" max="4" width="19.4" customWidth="1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4">
      <c r="B3" s="7" t="s">
        <v>3</v>
      </c>
      <c r="C3" s="8" t="s">
        <v>4</v>
      </c>
      <c r="D3" s="46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20" t="s">
        <v>10</v>
      </c>
      <c r="C8" s="22"/>
    </row>
    <row r="9" s="1" customFormat="1" spans="2:3">
      <c r="B9" s="47" t="s">
        <v>11</v>
      </c>
      <c r="C9" s="48">
        <f>Medical!H12</f>
        <v>111514</v>
      </c>
    </row>
    <row r="10" ht="3.75" customHeight="1" spans="2:3">
      <c r="B10" s="49"/>
      <c r="C10" s="50"/>
    </row>
    <row r="11" spans="2:3">
      <c r="B11" s="51" t="s">
        <v>11</v>
      </c>
      <c r="C11" s="52">
        <f>C9</f>
        <v>111514</v>
      </c>
    </row>
    <row r="12" spans="2:3">
      <c r="B12" s="51" t="s">
        <v>12</v>
      </c>
      <c r="C12" s="52">
        <f>C11*0.06</f>
        <v>6690.84</v>
      </c>
    </row>
    <row r="13" ht="16.35" spans="2:3">
      <c r="B13" s="37" t="s">
        <v>13</v>
      </c>
      <c r="C13" s="39">
        <f>C12+C11</f>
        <v>118204.84</v>
      </c>
    </row>
    <row r="14" spans="2:2">
      <c r="B14" s="53" t="s">
        <v>14</v>
      </c>
    </row>
    <row r="16" spans="2:3">
      <c r="B16" s="54" t="s">
        <v>15</v>
      </c>
      <c r="C16" s="55">
        <v>0</v>
      </c>
    </row>
    <row r="18" spans="2:2">
      <c r="B18" s="40"/>
    </row>
    <row r="19" spans="2:2">
      <c r="B19" s="56"/>
    </row>
    <row r="20" spans="2:2">
      <c r="B20" s="56"/>
    </row>
    <row r="21" spans="2:2">
      <c r="B21" s="56"/>
    </row>
    <row r="22" spans="2:2">
      <c r="B22" s="56"/>
    </row>
    <row r="23" spans="2:2">
      <c r="B23" s="56"/>
    </row>
  </sheetData>
  <mergeCells count="3">
    <mergeCell ref="B1:C1"/>
    <mergeCell ref="B8:C8"/>
    <mergeCell ref="B10:C10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zoomScaleSheetLayoutView="90" workbookViewId="0">
      <selection activeCell="H13" sqref="H13"/>
    </sheetView>
  </sheetViews>
  <sheetFormatPr defaultColWidth="8.9" defaultRowHeight="17.4" outlineLevelCol="7"/>
  <cols>
    <col min="1" max="1" width="5.1" customWidth="1"/>
    <col min="2" max="2" width="26.4" style="3" customWidth="1"/>
    <col min="3" max="3" width="41.2" style="4" customWidth="1"/>
    <col min="4" max="4" width="17.6" style="4" customWidth="1"/>
    <col min="5" max="5" width="11" style="3" customWidth="1"/>
    <col min="6" max="6" width="8.4" style="3" customWidth="1"/>
    <col min="7" max="7" width="10.1" style="3" customWidth="1"/>
    <col min="8" max="8" width="14.9" style="3" customWidth="1"/>
    <col min="9" max="9" width="13.6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ht="15.6" spans="2:8">
      <c r="B2" s="7" t="s">
        <v>1</v>
      </c>
      <c r="C2" s="8" t="s">
        <v>2</v>
      </c>
      <c r="D2" s="9"/>
      <c r="E2" s="10"/>
      <c r="F2" s="10"/>
      <c r="G2" s="10"/>
      <c r="H2" s="10"/>
    </row>
    <row r="3" ht="15.6" spans="2:8">
      <c r="B3" s="7" t="s">
        <v>3</v>
      </c>
      <c r="C3" s="8" t="s">
        <v>4</v>
      </c>
      <c r="D3" s="11"/>
      <c r="E3" s="10"/>
      <c r="F3" s="10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20" t="s">
        <v>22</v>
      </c>
      <c r="C8" s="21"/>
      <c r="D8" s="21"/>
      <c r="E8" s="21"/>
      <c r="F8" s="21"/>
      <c r="G8" s="21"/>
      <c r="H8" s="22"/>
    </row>
    <row r="9" s="2" customFormat="1" ht="47.55" customHeight="1" spans="2:8">
      <c r="B9" s="23" t="s">
        <v>23</v>
      </c>
      <c r="C9" s="24" t="s">
        <v>24</v>
      </c>
      <c r="D9" s="25">
        <v>2021</v>
      </c>
      <c r="E9" s="26">
        <v>220</v>
      </c>
      <c r="F9" s="27" t="s">
        <v>25</v>
      </c>
      <c r="G9" s="28">
        <f>147+51+143+112+49+4</f>
        <v>506</v>
      </c>
      <c r="H9" s="29">
        <f t="shared" ref="H9:H11" si="0">E9*G9</f>
        <v>111320</v>
      </c>
    </row>
    <row r="10" customFormat="1" ht="15.6" spans="2:8">
      <c r="B10" s="30" t="s">
        <v>26</v>
      </c>
      <c r="C10" s="31" t="s">
        <v>26</v>
      </c>
      <c r="D10" s="32"/>
      <c r="E10" s="33">
        <v>7</v>
      </c>
      <c r="F10" s="34" t="s">
        <v>27</v>
      </c>
      <c r="G10" s="35">
        <v>22</v>
      </c>
      <c r="H10" s="36">
        <f t="shared" si="0"/>
        <v>154</v>
      </c>
    </row>
    <row r="11" customFormat="1" ht="15.6" spans="2:8">
      <c r="B11" s="30" t="s">
        <v>28</v>
      </c>
      <c r="C11" s="31" t="s">
        <v>28</v>
      </c>
      <c r="D11" s="32"/>
      <c r="E11" s="33">
        <v>10</v>
      </c>
      <c r="F11" s="34" t="s">
        <v>27</v>
      </c>
      <c r="G11" s="35">
        <v>4</v>
      </c>
      <c r="H11" s="36">
        <f t="shared" si="0"/>
        <v>40</v>
      </c>
    </row>
    <row r="12" ht="16.35" spans="2:8">
      <c r="B12" s="37" t="s">
        <v>11</v>
      </c>
      <c r="C12" s="38"/>
      <c r="D12" s="38"/>
      <c r="E12" s="38"/>
      <c r="F12" s="38"/>
      <c r="G12" s="38"/>
      <c r="H12" s="39">
        <f>SUM(H9:H11)</f>
        <v>111514</v>
      </c>
    </row>
    <row r="16" ht="15.6" spans="2:5">
      <c r="B16" s="40"/>
      <c r="C16" s="41"/>
      <c r="D16" s="41"/>
      <c r="E16" s="42"/>
    </row>
    <row r="17" ht="15.6" spans="2:5">
      <c r="B17" s="8"/>
      <c r="C17" s="43"/>
      <c r="D17" s="43"/>
      <c r="E17" s="44"/>
    </row>
    <row r="18" ht="15.6" spans="2:5">
      <c r="B18" s="8"/>
      <c r="C18" s="43"/>
      <c r="D18" s="43"/>
      <c r="E18" s="44"/>
    </row>
    <row r="19" ht="15.6" spans="2:5">
      <c r="B19" s="8"/>
      <c r="C19" s="43"/>
      <c r="D19" s="43"/>
      <c r="E19" s="44"/>
    </row>
    <row r="20" ht="15.6" spans="2:5">
      <c r="B20" s="8"/>
      <c r="C20" s="43"/>
      <c r="D20" s="43"/>
      <c r="E20" s="44"/>
    </row>
    <row r="21" ht="15.6" spans="2:5">
      <c r="B21" s="8"/>
      <c r="C21" s="45"/>
      <c r="D21" s="45"/>
      <c r="E21" s="44"/>
    </row>
  </sheetData>
  <mergeCells count="4">
    <mergeCell ref="B1:C1"/>
    <mergeCell ref="B8:H8"/>
    <mergeCell ref="B12:G12"/>
    <mergeCell ref="D9:D11"/>
  </mergeCells>
  <hyperlinks>
    <hyperlink ref="C4" r:id="rId1" display="kong.wei@ubs-cn.com" tooltip="mailto:kong.wei@ubs-cn.com"/>
  </hyperlinks>
  <pageMargins left="0.75" right="0.75" top="1" bottom="1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2022-12-30T03:18:00Z</cp:lastPrinted>
  <dcterms:modified xsi:type="dcterms:W3CDTF">2023-12-22T07:02:26Z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151865CA93884BAE99DCF40B14C7424B_13</vt:lpwstr>
  </property>
</Properties>
</file>