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微云同步盘\5015168\报价\"/>
    </mc:Choice>
  </mc:AlternateContent>
  <xr:revisionPtr revIDLastSave="0" documentId="13_ncr:1_{FDC2BD1B-A56E-4E71-9EA4-F1FCF69A2773}" xr6:coauthVersionLast="47" xr6:coauthVersionMax="47" xr10:uidLastSave="{00000000-0000-0000-0000-000000000000}"/>
  <bookViews>
    <workbookView xWindow="-96" yWindow="-96" windowWidth="23232" windowHeight="13992" tabRatio="535" xr2:uid="{00000000-000D-0000-FFFF-FFFF00000000}"/>
  </bookViews>
  <sheets>
    <sheet name="报价" sheetId="12" r:id="rId1"/>
  </sheets>
  <calcPr calcId="181029"/>
</workbook>
</file>

<file path=xl/calcChain.xml><?xml version="1.0" encoding="utf-8"?>
<calcChain xmlns="http://schemas.openxmlformats.org/spreadsheetml/2006/main">
  <c r="F16" i="12" l="1"/>
  <c r="F17" i="12"/>
  <c r="F18" i="12"/>
  <c r="F15" i="12"/>
  <c r="F19" i="12" s="1"/>
  <c r="F9" i="12"/>
  <c r="F8" i="12"/>
  <c r="F10" i="12" l="1"/>
  <c r="F11" i="12"/>
  <c r="F12" i="12" l="1"/>
  <c r="F22" i="12" s="1"/>
</calcChain>
</file>

<file path=xl/sharedStrings.xml><?xml version="1.0" encoding="utf-8"?>
<sst xmlns="http://schemas.openxmlformats.org/spreadsheetml/2006/main" count="28" uniqueCount="27">
  <si>
    <t>Category</t>
    <phoneticPr fontId="2" type="noConversion"/>
  </si>
  <si>
    <t>Item</t>
    <phoneticPr fontId="2" type="noConversion"/>
  </si>
  <si>
    <t>Qty</t>
    <phoneticPr fontId="2" type="noConversion"/>
  </si>
  <si>
    <t>Unit Price</t>
    <phoneticPr fontId="2" type="noConversion"/>
  </si>
  <si>
    <t>Currency: RMB</t>
    <phoneticPr fontId="2" type="noConversion"/>
  </si>
  <si>
    <t>Total</t>
    <phoneticPr fontId="2" type="noConversion"/>
  </si>
  <si>
    <t>Price</t>
    <phoneticPr fontId="2" type="noConversion"/>
  </si>
  <si>
    <t>项目总价</t>
    <phoneticPr fontId="2" type="noConversion"/>
  </si>
  <si>
    <t>基础平台架构小计</t>
    <phoneticPr fontId="5" type="noConversion"/>
  </si>
  <si>
    <t>Year:F 2021.9</t>
    <phoneticPr fontId="2" type="noConversion"/>
  </si>
  <si>
    <t>摄像标准人天费用</t>
  </si>
  <si>
    <t>包含摄影器材的1天内的拍摄或直播工作任务</t>
  </si>
  <si>
    <t>直播标准人天费用</t>
  </si>
  <si>
    <t>平台费用</t>
    <phoneticPr fontId="5" type="noConversion"/>
  </si>
  <si>
    <t>定制直播页面及入口</t>
    <phoneticPr fontId="5" type="noConversion"/>
  </si>
  <si>
    <t>支持通过静默授权统计用户人数的方式进行直播推流 10.24上午场次 独立二维码入口。至多包含1000实时在线用户，超过按照流量付费。</t>
    <phoneticPr fontId="5" type="noConversion"/>
  </si>
  <si>
    <t>支持通过静默授权统计用户人数的方式进行直播推流 基于上午场次修改并开设独立入口二维码。至多包含1000实时在线用户，超过按照流量付费。</t>
    <phoneticPr fontId="5" type="noConversion"/>
  </si>
  <si>
    <t>包含直播和4G网络器材的1天内的拍摄或直播工作任务</t>
    <phoneticPr fontId="5" type="noConversion"/>
  </si>
  <si>
    <t>远距离交通</t>
    <phoneticPr fontId="5" type="noConversion"/>
  </si>
  <si>
    <t>住宿</t>
    <phoneticPr fontId="5" type="noConversion"/>
  </si>
  <si>
    <t>城市交通</t>
  </si>
  <si>
    <t>餐饮补贴</t>
  </si>
  <si>
    <t>上海-成都 成都-上海 本价格为航班预估价格，按照实际价格结算</t>
    <phoneticPr fontId="5" type="noConversion"/>
  </si>
  <si>
    <t>本价格为市内交通预估价格，按照实际价格结算</t>
    <phoneticPr fontId="5" type="noConversion"/>
  </si>
  <si>
    <t>差旅部分</t>
    <phoneticPr fontId="5" type="noConversion"/>
  </si>
  <si>
    <t>预估价格 包含23日晚住宿，如24日超时可能导致24滞留并住宿</t>
    <phoneticPr fontId="5" type="noConversion"/>
  </si>
  <si>
    <t>2021年10月24日预估直播2场差旅、人工及平台费用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</si>
</sst>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_ &quot;\&quot;* #,##0_ ;_ &quot;\&quot;* \-#,##0_ ;_ &quot;\&quot;* &quot;-&quot;_ ;_ @_ "/>
    <numFmt numFmtId="177" formatCode="_ &quot;\&quot;* #,##0.00_ ;_ &quot;\&quot;* \-#,##0.00_ ;_ &quot;\&quot;* &quot;-&quot;??_ ;_ @_ "/>
    <numFmt numFmtId="178" formatCode="#,##0.00_);[Red]\(#,##0.00\)"/>
  </numFmts>
  <fonts count="17">
    <font>
      <sz val="9"/>
      <name val="Tahoma"/>
      <family val="2"/>
    </font>
    <font>
      <u/>
      <sz val="9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10"/>
      <name val="Geneva"/>
      <family val="2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name val="微软雅黑"/>
      <family val="2"/>
      <charset val="134"/>
    </font>
    <font>
      <b/>
      <sz val="10"/>
      <name val="微软雅黑"/>
      <family val="2"/>
      <charset val="134"/>
    </font>
    <font>
      <sz val="6"/>
      <name val="微软雅黑"/>
      <family val="2"/>
      <charset val="134"/>
    </font>
    <font>
      <i/>
      <sz val="10"/>
      <name val="微软雅黑"/>
      <family val="2"/>
      <charset val="134"/>
    </font>
    <font>
      <b/>
      <i/>
      <sz val="10"/>
      <name val="微软雅黑"/>
      <family val="2"/>
      <charset val="134"/>
    </font>
    <font>
      <b/>
      <i/>
      <sz val="12"/>
      <name val="微软雅黑"/>
      <family val="2"/>
      <charset val="134"/>
    </font>
    <font>
      <b/>
      <i/>
      <sz val="11"/>
      <name val="微软雅黑"/>
      <family val="2"/>
      <charset val="134"/>
    </font>
    <font>
      <sz val="9"/>
      <color indexed="8"/>
      <name val="微软雅黑"/>
      <family val="2"/>
      <charset val="134"/>
    </font>
  </fonts>
  <fills count="9">
    <fill>
      <patternFill patternType="none"/>
    </fill>
    <fill>
      <patternFill patternType="gray125"/>
    </fill>
    <fill>
      <patternFill patternType="solid">
        <fgColor indexed="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indexed="23"/>
      </top>
      <bottom/>
      <diagonal/>
    </border>
  </borders>
  <cellStyleXfs count="9">
    <xf numFmtId="0" fontId="0" fillId="0" borderId="0">
      <alignment vertical="center"/>
    </xf>
    <xf numFmtId="0" fontId="1" fillId="0" borderId="0" applyFill="0" applyBorder="0" applyAlignment="0" applyProtection="0">
      <alignment vertical="center"/>
    </xf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176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4" fillId="0" borderId="0"/>
  </cellStyleXfs>
  <cellXfs count="40">
    <xf numFmtId="0" fontId="0" fillId="0" borderId="0" xfId="0">
      <alignment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vertical="center"/>
    </xf>
    <xf numFmtId="178" fontId="7" fillId="2" borderId="0" xfId="0" applyNumberFormat="1" applyFont="1" applyFill="1" applyAlignment="1">
      <alignment horizontal="left" vertical="center"/>
    </xf>
    <xf numFmtId="0" fontId="9" fillId="0" borderId="0" xfId="0" applyFont="1">
      <alignment vertical="center"/>
    </xf>
    <xf numFmtId="178" fontId="6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78" fontId="9" fillId="0" borderId="0" xfId="0" applyNumberFormat="1" applyFont="1" applyAlignment="1">
      <alignment horizontal="left" vertical="center"/>
    </xf>
    <xf numFmtId="0" fontId="6" fillId="0" borderId="0" xfId="0" applyNumberFormat="1" applyFont="1">
      <alignment vertical="center"/>
    </xf>
    <xf numFmtId="178" fontId="9" fillId="0" borderId="0" xfId="0" applyNumberFormat="1" applyFont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178" fontId="6" fillId="4" borderId="0" xfId="0" applyNumberFormat="1" applyFont="1" applyFill="1" applyAlignment="1">
      <alignment horizontal="right" vertical="center"/>
    </xf>
    <xf numFmtId="178" fontId="6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178" fontId="6" fillId="6" borderId="0" xfId="0" applyNumberFormat="1" applyFont="1" applyFill="1" applyAlignment="1">
      <alignment vertical="center"/>
    </xf>
    <xf numFmtId="178" fontId="6" fillId="0" borderId="0" xfId="0" applyNumberFormat="1" applyFont="1" applyFill="1" applyAlignment="1">
      <alignment horizontal="right" vertical="center"/>
    </xf>
    <xf numFmtId="178" fontId="10" fillId="5" borderId="1" xfId="0" applyNumberFormat="1" applyFont="1" applyFill="1" applyBorder="1">
      <alignment vertical="center"/>
    </xf>
    <xf numFmtId="0" fontId="6" fillId="0" borderId="0" xfId="0" applyFont="1" applyFill="1" applyAlignment="1">
      <alignment horizontal="left" vertical="center"/>
    </xf>
    <xf numFmtId="0" fontId="12" fillId="7" borderId="0" xfId="0" applyFont="1" applyFill="1" applyAlignment="1">
      <alignment horizontal="right" vertical="center"/>
    </xf>
    <xf numFmtId="178" fontId="13" fillId="7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2" fillId="7" borderId="0" xfId="0" applyFont="1" applyFill="1" applyAlignment="1">
      <alignment horizontal="right" vertical="center"/>
    </xf>
    <xf numFmtId="178" fontId="6" fillId="0" borderId="0" xfId="0" applyNumberFormat="1" applyFont="1" applyAlignment="1">
      <alignment horizontal="right" vertical="center"/>
    </xf>
    <xf numFmtId="178" fontId="6" fillId="6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right" vertical="center"/>
    </xf>
    <xf numFmtId="178" fontId="8" fillId="2" borderId="0" xfId="0" applyNumberFormat="1" applyFont="1" applyFill="1" applyAlignment="1">
      <alignment vertical="center"/>
    </xf>
    <xf numFmtId="0" fontId="10" fillId="3" borderId="0" xfId="0" applyFont="1" applyFill="1" applyAlignment="1">
      <alignment vertical="center"/>
    </xf>
    <xf numFmtId="178" fontId="10" fillId="4" borderId="0" xfId="0" applyNumberFormat="1" applyFont="1" applyFill="1" applyAlignment="1">
      <alignment vertical="center"/>
    </xf>
    <xf numFmtId="178" fontId="13" fillId="7" borderId="0" xfId="0" applyNumberFormat="1" applyFont="1" applyFill="1" applyAlignment="1">
      <alignment vertical="center"/>
    </xf>
    <xf numFmtId="178" fontId="6" fillId="0" borderId="0" xfId="0" applyNumberFormat="1" applyFont="1" applyAlignment="1">
      <alignment vertical="center"/>
    </xf>
    <xf numFmtId="178" fontId="14" fillId="5" borderId="1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16" fillId="8" borderId="0" xfId="0" applyFont="1" applyFill="1" applyBorder="1" applyAlignment="1">
      <alignment vertical="center"/>
    </xf>
    <xf numFmtId="178" fontId="15" fillId="5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</cellXfs>
  <cellStyles count="9">
    <cellStyle name="_HyperlinkAction" xfId="1" xr:uid="{00000000-0005-0000-0000-000000000000}"/>
    <cellStyle name="Dezimal [0]_1002_MDT" xfId="2" xr:uid="{00000000-0005-0000-0000-000001000000}"/>
    <cellStyle name="Dezimal_1002_MDT" xfId="3" xr:uid="{00000000-0005-0000-0000-000002000000}"/>
    <cellStyle name="Normal_Allocated_Table" xfId="4" xr:uid="{00000000-0005-0000-0000-000003000000}"/>
    <cellStyle name="Standard_1002_MDT" xfId="5" xr:uid="{00000000-0005-0000-0000-000004000000}"/>
    <cellStyle name="Währung [0]_1002_MDT" xfId="6" xr:uid="{00000000-0005-0000-0000-000005000000}"/>
    <cellStyle name="Währung_1002_MDT" xfId="7" xr:uid="{00000000-0005-0000-0000-000006000000}"/>
    <cellStyle name="常规" xfId="0" builtinId="0"/>
    <cellStyle name="样式 1" xfId="8" xr:uid="{00000000-0005-0000-0000-000008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FFFF"/>
      <rgbColor rgb="00FF3CFE"/>
      <rgbColor rgb="00EAECD7"/>
      <rgbColor rgb="00ECEF5E"/>
      <rgbColor rgb="00008080"/>
      <rgbColor rgb="00FFE1A3"/>
      <rgbColor rgb="00DDDFBD"/>
      <rgbColor rgb="0077E9B0"/>
      <rgbColor rgb="00008000"/>
      <rgbColor rgb="00808000"/>
      <rgbColor rgb="00034694"/>
      <rgbColor rgb="00000080"/>
      <rgbColor rgb="008080FF"/>
      <rgbColor rgb="00800080"/>
      <rgbColor rgb="00E454E3"/>
      <rgbColor rgb="00808080"/>
      <rgbColor rgb="00706E62"/>
      <rgbColor rgb="00EA2F34"/>
      <rgbColor rgb="00FEB310"/>
      <rgbColor rgb="00D0D214"/>
      <rgbColor rgb="0009F579"/>
      <rgbColor rgb="00557276"/>
      <rgbColor rgb="003333CC"/>
      <rgbColor rgb="00FF00FE"/>
      <rgbColor rgb="0054534A"/>
      <rgbColor rgb="00E7171E"/>
      <rgbColor rgb="00B07800"/>
      <rgbColor rgb="00A3A510"/>
      <rgbColor rgb="0000BC5F"/>
      <rgbColor rgb="002F3F41"/>
      <rgbColor rgb="000000BC"/>
      <rgbColor rgb="00BC00BC"/>
      <rgbColor rgb="009CB4B7"/>
      <rgbColor rgb="0040FA9F"/>
      <rgbColor rgb="00DFE116"/>
      <rgbColor rgb="00FFD170"/>
      <rgbColor rgb="007C9CA0"/>
      <rgbColor rgb="00979689"/>
      <rgbColor rgb="003C3CFF"/>
      <rgbColor rgb="00ED4E53"/>
      <rgbColor rgb="00C2D1D3"/>
      <rgbColor rgb="00B0F1D1"/>
      <rgbColor rgb="00FEF2D6"/>
      <rgbColor rgb="00E88C6B"/>
      <rgbColor rgb="00F1BEAD"/>
      <rgbColor rgb="00840D12"/>
      <rgbColor rgb="00C0C0C0"/>
      <rgbColor rgb="00E7E1D5"/>
      <rgbColor rgb="0000FF00"/>
      <rgbColor rgb="00F3F598"/>
      <rgbColor rgb="00FEFF00"/>
      <rgbColor rgb="00DBEBDE"/>
      <rgbColor rgb="00000000"/>
      <rgbColor rgb="003366FF"/>
      <rgbColor rgb="00024694"/>
      <rgbColor rgb="00FF00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8CC63-B871-4057-B7D9-EBB3996AA2AF}">
  <dimension ref="A1:H22"/>
  <sheetViews>
    <sheetView tabSelected="1" zoomScale="85" zoomScaleNormal="85" workbookViewId="0">
      <selection activeCell="J13" sqref="J13"/>
    </sheetView>
  </sheetViews>
  <sheetFormatPr defaultColWidth="8.75" defaultRowHeight="12.3"/>
  <cols>
    <col min="1" max="1" width="26.75" style="4" bestFit="1" customWidth="1"/>
    <col min="2" max="2" width="63.25" style="4" customWidth="1"/>
    <col min="3" max="3" width="75.375" style="4" customWidth="1"/>
    <col min="4" max="4" width="10" style="26" bestFit="1" customWidth="1"/>
    <col min="5" max="5" width="13" style="4" bestFit="1" customWidth="1"/>
    <col min="6" max="6" width="19" style="33" bestFit="1" customWidth="1"/>
    <col min="7" max="7" width="11.25" style="4" bestFit="1" customWidth="1"/>
    <col min="8" max="8" width="8.75" style="4"/>
    <col min="9" max="9" width="11.375" style="4" bestFit="1" customWidth="1"/>
    <col min="10" max="16384" width="8.75" style="4"/>
  </cols>
  <sheetData>
    <row r="1" spans="1:8" ht="14.1">
      <c r="A1" s="39" t="s">
        <v>26</v>
      </c>
      <c r="B1" s="39"/>
      <c r="C1" s="39"/>
      <c r="D1" s="39"/>
      <c r="E1" s="3"/>
      <c r="F1" s="27"/>
    </row>
    <row r="2" spans="1:8" ht="13.8">
      <c r="A2" s="22"/>
      <c r="B2" s="22"/>
      <c r="C2" s="22"/>
      <c r="D2" s="24"/>
      <c r="E2" s="5"/>
      <c r="F2" s="14"/>
    </row>
    <row r="3" spans="1:8" ht="14.1">
      <c r="A3" s="22"/>
      <c r="B3" s="6" t="s">
        <v>9</v>
      </c>
      <c r="C3" s="7"/>
      <c r="D3" s="24"/>
      <c r="E3" s="5"/>
      <c r="F3" s="14"/>
    </row>
    <row r="4" spans="1:8" ht="14.1">
      <c r="A4" s="8"/>
      <c r="B4" s="6" t="s">
        <v>4</v>
      </c>
      <c r="C4" s="6"/>
      <c r="D4" s="24"/>
      <c r="E4" s="5"/>
      <c r="F4" s="14"/>
    </row>
    <row r="5" spans="1:8" ht="14.1">
      <c r="A5" s="8"/>
      <c r="B5" s="8"/>
      <c r="C5" s="8"/>
      <c r="D5" s="11"/>
      <c r="E5" s="9"/>
      <c r="F5" s="28"/>
    </row>
    <row r="6" spans="1:8" ht="14.1">
      <c r="A6" s="10" t="s">
        <v>0</v>
      </c>
      <c r="B6" s="22" t="s">
        <v>1</v>
      </c>
      <c r="C6" s="22"/>
      <c r="D6" s="11" t="s">
        <v>2</v>
      </c>
      <c r="E6" s="11" t="s">
        <v>3</v>
      </c>
      <c r="F6" s="28" t="s">
        <v>6</v>
      </c>
    </row>
    <row r="7" spans="1:8" ht="3.3" customHeight="1">
      <c r="A7" s="12"/>
      <c r="B7" s="12"/>
      <c r="C7" s="12"/>
      <c r="D7" s="13"/>
      <c r="E7" s="13"/>
      <c r="F7" s="29"/>
    </row>
    <row r="8" spans="1:8" ht="27.6">
      <c r="A8" s="35" t="s">
        <v>13</v>
      </c>
      <c r="B8" s="22" t="s">
        <v>14</v>
      </c>
      <c r="C8" s="36" t="s">
        <v>15</v>
      </c>
      <c r="D8" s="24">
        <v>1</v>
      </c>
      <c r="E8" s="31">
        <v>2000</v>
      </c>
      <c r="F8" s="31">
        <f>E8*D8</f>
        <v>2000</v>
      </c>
    </row>
    <row r="9" spans="1:8" ht="27.6">
      <c r="A9" s="35"/>
      <c r="B9" s="22" t="s">
        <v>14</v>
      </c>
      <c r="C9" s="36" t="s">
        <v>16</v>
      </c>
      <c r="D9" s="24">
        <v>1</v>
      </c>
      <c r="E9" s="31">
        <v>600</v>
      </c>
      <c r="F9" s="31">
        <f>E9*D9</f>
        <v>600</v>
      </c>
    </row>
    <row r="10" spans="1:8" ht="16.5" customHeight="1">
      <c r="A10" s="34"/>
      <c r="B10" s="22" t="s">
        <v>10</v>
      </c>
      <c r="C10" s="5" t="s">
        <v>11</v>
      </c>
      <c r="D10" s="24">
        <v>1</v>
      </c>
      <c r="E10" s="14">
        <v>1500</v>
      </c>
      <c r="F10" s="14">
        <f>E10*D10</f>
        <v>1500</v>
      </c>
    </row>
    <row r="11" spans="1:8" ht="16.5" customHeight="1">
      <c r="A11" s="34"/>
      <c r="B11" s="22" t="s">
        <v>12</v>
      </c>
      <c r="C11" s="5" t="s">
        <v>17</v>
      </c>
      <c r="D11" s="24">
        <v>2</v>
      </c>
      <c r="E11" s="31">
        <v>1500</v>
      </c>
      <c r="F11" s="31">
        <f>D11*E11</f>
        <v>3000</v>
      </c>
    </row>
    <row r="12" spans="1:8" ht="14.1">
      <c r="A12" s="20"/>
      <c r="B12" s="20"/>
      <c r="C12" s="20"/>
      <c r="D12" s="23"/>
      <c r="E12" s="21" t="s">
        <v>8</v>
      </c>
      <c r="F12" s="30">
        <f>SUM(F8:F11)</f>
        <v>7100</v>
      </c>
    </row>
    <row r="13" spans="1:8" ht="3" customHeight="1">
      <c r="A13" s="1"/>
      <c r="B13" s="1"/>
      <c r="C13" s="2"/>
      <c r="D13" s="25"/>
      <c r="E13" s="16"/>
      <c r="F13" s="15"/>
    </row>
    <row r="14" spans="1:8" ht="3" customHeight="1">
      <c r="A14" s="1"/>
      <c r="B14" s="1"/>
      <c r="C14" s="2"/>
      <c r="D14" s="25"/>
      <c r="E14" s="16"/>
      <c r="F14" s="15"/>
    </row>
    <row r="15" spans="1:8" ht="14.1">
      <c r="B15" s="22" t="s">
        <v>18</v>
      </c>
      <c r="C15" s="19" t="s">
        <v>22</v>
      </c>
      <c r="D15" s="17">
        <v>1600</v>
      </c>
      <c r="E15" s="17">
        <v>3</v>
      </c>
      <c r="F15" s="15">
        <f>D15*E15</f>
        <v>4800</v>
      </c>
      <c r="G15" s="37">
        <v>1510</v>
      </c>
      <c r="H15" s="37"/>
    </row>
    <row r="16" spans="1:8" ht="13.8" customHeight="1">
      <c r="B16" s="22" t="s">
        <v>20</v>
      </c>
      <c r="C16" s="19" t="s">
        <v>23</v>
      </c>
      <c r="D16" s="17">
        <v>500</v>
      </c>
      <c r="E16" s="17">
        <v>1</v>
      </c>
      <c r="F16" s="15">
        <f t="shared" ref="F16:F18" si="0">D16*E16</f>
        <v>500</v>
      </c>
      <c r="G16" s="37">
        <v>363</v>
      </c>
      <c r="H16" s="37"/>
    </row>
    <row r="17" spans="1:8" ht="13.8" customHeight="1">
      <c r="B17" s="22" t="s">
        <v>19</v>
      </c>
      <c r="C17" s="19" t="s">
        <v>25</v>
      </c>
      <c r="D17" s="17">
        <v>500</v>
      </c>
      <c r="E17" s="17">
        <v>2</v>
      </c>
      <c r="F17" s="15">
        <f t="shared" si="0"/>
        <v>1000</v>
      </c>
      <c r="G17" s="37">
        <v>387</v>
      </c>
      <c r="H17" s="37"/>
    </row>
    <row r="18" spans="1:8" ht="12.3" customHeight="1">
      <c r="B18" s="22" t="s">
        <v>21</v>
      </c>
      <c r="C18" s="19"/>
      <c r="D18" s="17">
        <v>100</v>
      </c>
      <c r="E18" s="17">
        <v>6</v>
      </c>
      <c r="F18" s="15">
        <f t="shared" si="0"/>
        <v>600</v>
      </c>
      <c r="G18" s="37">
        <v>400</v>
      </c>
      <c r="H18" s="37"/>
    </row>
    <row r="19" spans="1:8" ht="14.1">
      <c r="A19" s="20"/>
      <c r="B19" s="20"/>
      <c r="C19" s="20"/>
      <c r="D19" s="23"/>
      <c r="E19" s="21" t="s">
        <v>24</v>
      </c>
      <c r="F19" s="30">
        <f>SUM(F15:F18)</f>
        <v>6900</v>
      </c>
    </row>
    <row r="20" spans="1:8" ht="3.6" customHeight="1">
      <c r="A20" s="1"/>
      <c r="B20" s="1"/>
      <c r="C20" s="2"/>
      <c r="D20" s="25"/>
      <c r="E20" s="16"/>
      <c r="F20" s="15"/>
    </row>
    <row r="21" spans="1:8" ht="3.6" customHeight="1" thickBot="1">
      <c r="A21" s="1"/>
      <c r="B21" s="1"/>
      <c r="C21" s="2"/>
      <c r="D21" s="25"/>
      <c r="E21" s="16"/>
      <c r="F21" s="15"/>
    </row>
    <row r="22" spans="1:8" ht="16.5">
      <c r="A22" s="18" t="s">
        <v>5</v>
      </c>
      <c r="B22" s="18"/>
      <c r="C22" s="18"/>
      <c r="D22" s="38" t="s">
        <v>7</v>
      </c>
      <c r="E22" s="38"/>
      <c r="F22" s="32">
        <f>F19+F12</f>
        <v>14000</v>
      </c>
    </row>
  </sheetData>
  <mergeCells count="2">
    <mergeCell ref="D22:E22"/>
    <mergeCell ref="A1:D1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</dc:creator>
  <cp:lastModifiedBy>陆明</cp:lastModifiedBy>
  <cp:lastPrinted>2018-01-09T18:24:31Z</cp:lastPrinted>
  <dcterms:created xsi:type="dcterms:W3CDTF">2009-07-01T09:46:34Z</dcterms:created>
  <dcterms:modified xsi:type="dcterms:W3CDTF">2021-09-27T10:28:14Z</dcterms:modified>
</cp:coreProperties>
</file>