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dy.he\Desktop\AZ\2019阿斯利康PCR与NGS原理对比幻灯撰写190527\1、Finance\"/>
    </mc:Choice>
  </mc:AlternateContent>
  <bookViews>
    <workbookView xWindow="0" yWindow="465" windowWidth="10470" windowHeight="5205"/>
  </bookViews>
  <sheets>
    <sheet name="Summary" sheetId="9" r:id="rId1"/>
    <sheet name="medical" sheetId="1" r:id="rId2"/>
    <sheet name="digital" sheetId="10" r:id="rId3"/>
    <sheet name="Staffing Fee" sheetId="7" r:id="rId4"/>
  </sheets>
  <calcPr calcId="152511"/>
</workbook>
</file>

<file path=xl/calcChain.xml><?xml version="1.0" encoding="utf-8"?>
<calcChain xmlns="http://schemas.openxmlformats.org/spreadsheetml/2006/main">
  <c r="G17" i="1" l="1"/>
  <c r="G8" i="1"/>
  <c r="G9" i="1" l="1"/>
  <c r="G18" i="1" s="1"/>
  <c r="C9" i="9" s="1"/>
  <c r="C15" i="9" s="1"/>
  <c r="G14" i="10"/>
  <c r="G16" i="10"/>
  <c r="G17" i="10"/>
  <c r="G18" i="10"/>
  <c r="G20" i="10"/>
  <c r="G21" i="10"/>
  <c r="G22" i="10"/>
  <c r="G23" i="10"/>
  <c r="C11" i="9"/>
  <c r="G9" i="7"/>
  <c r="G10" i="7"/>
  <c r="G11" i="7"/>
  <c r="C13" i="9"/>
  <c r="C16" i="9" l="1"/>
  <c r="C17" i="9" s="1"/>
</calcChain>
</file>

<file path=xl/sharedStrings.xml><?xml version="1.0" encoding="utf-8"?>
<sst xmlns="http://schemas.openxmlformats.org/spreadsheetml/2006/main" count="81" uniqueCount="42">
  <si>
    <t>Client:</t>
    <phoneticPr fontId="0" type="noConversion"/>
  </si>
  <si>
    <t>Item</t>
  </si>
  <si>
    <t>Description</t>
    <phoneticPr fontId="4" type="noConversion"/>
  </si>
  <si>
    <t>Unit Price</t>
    <phoneticPr fontId="4" type="noConversion"/>
  </si>
  <si>
    <t>Unit</t>
    <phoneticPr fontId="4" type="noConversion"/>
  </si>
  <si>
    <t>Quantity</t>
    <phoneticPr fontId="4" type="noConversion"/>
  </si>
  <si>
    <t>Amount</t>
    <phoneticPr fontId="4" type="noConversion"/>
  </si>
  <si>
    <t>Total</t>
    <phoneticPr fontId="0" type="noConversion"/>
  </si>
  <si>
    <t>Total</t>
    <phoneticPr fontId="0" type="noConversion"/>
  </si>
  <si>
    <t xml:space="preserve">Project Name: </t>
  </si>
  <si>
    <t>Effective Date:</t>
  </si>
  <si>
    <t>2***</t>
  </si>
  <si>
    <t>3***</t>
  </si>
  <si>
    <t>Sub-total</t>
  </si>
  <si>
    <t>项目管理/人员管理 
Service Fee/Staffing Fee</t>
  </si>
  <si>
    <t>Supplier Contact Information:</t>
  </si>
  <si>
    <t>I. Medical</t>
  </si>
  <si>
    <t>Cost</t>
  </si>
  <si>
    <t>II. Digital</t>
  </si>
  <si>
    <t>III. Staffing Fee</t>
  </si>
  <si>
    <t>TAX 6%</t>
  </si>
  <si>
    <t>Total</t>
  </si>
  <si>
    <t>Staffing Fee % of total cost</t>
  </si>
  <si>
    <t>AstraZeneca</t>
  </si>
  <si>
    <t>Discounted Price (if have)</t>
  </si>
  <si>
    <t>Unit Price</t>
  </si>
  <si>
    <t>1.0 幻灯片撰写</t>
    <phoneticPr fontId="13" type="noConversion"/>
  </si>
  <si>
    <t>Total</t>
    <phoneticPr fontId="13" type="noConversion"/>
  </si>
  <si>
    <t xml:space="preserve"> </t>
    <phoneticPr fontId="13" type="noConversion"/>
  </si>
  <si>
    <t>Quantity</t>
    <phoneticPr fontId="4" type="noConversion"/>
  </si>
  <si>
    <t>Quotation Form_Summary</t>
    <phoneticPr fontId="13" type="noConversion"/>
  </si>
  <si>
    <t>Quotation Form_medical</t>
    <phoneticPr fontId="13" type="noConversion"/>
  </si>
  <si>
    <t>Quotation Form_digital</t>
    <phoneticPr fontId="13" type="noConversion"/>
  </si>
  <si>
    <t>Quotation Form_staffing fee</t>
    <phoneticPr fontId="13" type="noConversion"/>
  </si>
  <si>
    <t>医学思路大纲策划/完稿为中文；费用包括翻译、编辑润色、校对；版式调整及解说词编写/解说词编写，约40page</t>
    <rPh sb="0" eb="1">
      <t>zh'z</t>
    </rPh>
    <rPh sb="2" eb="3">
      <t>zi'l</t>
    </rPh>
    <rPh sb="5" eb="6">
      <t>huan'd</t>
    </rPh>
    <rPh sb="7" eb="8">
      <t>pian</t>
    </rPh>
    <rPh sb="8" eb="9">
      <t>zong't</t>
    </rPh>
    <rPh sb="10" eb="11">
      <t>yi'xue</t>
    </rPh>
    <rPh sb="12" eb="13">
      <t>wen'x</t>
    </rPh>
    <rPh sb="14" eb="15">
      <t>jian's</t>
    </rPh>
    <rPh sb="17" eb="18">
      <t>xia'z</t>
    </rPh>
    <rPh sb="20" eb="21">
      <t>bian'j</t>
    </rPh>
    <rPh sb="23" eb="24">
      <t>zheng'l</t>
    </rPh>
    <rPh sb="26" eb="27">
      <t>biao'z</t>
    </rPh>
    <phoneticPr fontId="13" type="noConversion"/>
  </si>
  <si>
    <t>医学幻灯撰写服务（New Work）</t>
    <phoneticPr fontId="13" type="noConversion"/>
  </si>
  <si>
    <t>页</t>
    <rPh sb="0" eb="1">
      <t>tao</t>
    </rPh>
    <phoneticPr fontId="13" type="noConversion"/>
  </si>
  <si>
    <t>HedyHe</t>
    <phoneticPr fontId="13" type="noConversion"/>
  </si>
  <si>
    <t>时</t>
    <phoneticPr fontId="13" type="noConversion"/>
  </si>
  <si>
    <t>结合项目需求与客户意见，整理提取资料内容，制定整体框架</t>
    <phoneticPr fontId="13" type="noConversion"/>
  </si>
  <si>
    <t>内容大纲组织（医学总监）</t>
    <phoneticPr fontId="13" type="noConversion"/>
  </si>
  <si>
    <t>基因检测-PCR与NGS原理对比-幻灯撰写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</si>
</sst>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&quot;¥&quot;#,##0.00_);[Red]\(&quot;¥&quot;#,##0.00\)"/>
    <numFmt numFmtId="177" formatCode="0_);[Red]\(0\)"/>
    <numFmt numFmtId="178" formatCode="&quot;¥&quot;#,##0.00;[Red]&quot;¥&quot;#,##0.00"/>
    <numFmt numFmtId="179" formatCode="[$-409]d\-mmm\-yy;@"/>
    <numFmt numFmtId="180" formatCode="&quot;¥&quot;#,##0;[Red]&quot;¥&quot;#,##0"/>
  </numFmts>
  <fonts count="15">
    <font>
      <sz val="12"/>
      <name val="宋体"/>
      <charset val="134"/>
    </font>
    <font>
      <sz val="12"/>
      <name val="宋体"/>
      <family val="3"/>
      <charset val="134"/>
    </font>
    <font>
      <sz val="12"/>
      <name val="Arial"/>
      <family val="2"/>
    </font>
    <font>
      <b/>
      <sz val="2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rgb="FFFF0000"/>
      <name val="DengXian"/>
      <family val="2"/>
      <scheme val="minor"/>
    </font>
    <font>
      <b/>
      <sz val="12"/>
      <color rgb="FF0070C0"/>
      <name val="DengXian"/>
      <family val="2"/>
      <scheme val="minor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8">
    <xf numFmtId="179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9" fontId="1" fillId="0" borderId="0">
      <alignment vertical="center"/>
    </xf>
    <xf numFmtId="179" fontId="1" fillId="0" borderId="0"/>
    <xf numFmtId="179" fontId="1" fillId="0" borderId="0"/>
    <xf numFmtId="179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90">
    <xf numFmtId="179" fontId="0" fillId="0" borderId="0" xfId="0">
      <alignment vertical="center"/>
    </xf>
    <xf numFmtId="179" fontId="4" fillId="0" borderId="0" xfId="3" applyFont="1" applyAlignment="1">
      <alignment vertical="center" wrapText="1"/>
    </xf>
    <xf numFmtId="177" fontId="4" fillId="0" borderId="0" xfId="2" applyNumberFormat="1" applyFont="1" applyAlignment="1">
      <alignment horizontal="center"/>
    </xf>
    <xf numFmtId="177" fontId="4" fillId="0" borderId="0" xfId="2" applyNumberFormat="1" applyFont="1" applyFill="1" applyAlignment="1">
      <alignment horizontal="center"/>
    </xf>
    <xf numFmtId="179" fontId="4" fillId="0" borderId="0" xfId="3" applyFont="1" applyAlignment="1">
      <alignment wrapText="1"/>
    </xf>
    <xf numFmtId="179" fontId="0" fillId="0" borderId="0" xfId="0" applyFill="1">
      <alignment vertical="center"/>
    </xf>
    <xf numFmtId="179" fontId="1" fillId="0" borderId="0" xfId="4" applyFill="1"/>
    <xf numFmtId="179" fontId="6" fillId="0" borderId="1" xfId="3" applyFont="1" applyFill="1" applyBorder="1" applyAlignment="1">
      <alignment horizontal="center" vertical="center"/>
    </xf>
    <xf numFmtId="179" fontId="6" fillId="0" borderId="2" xfId="3" applyFont="1" applyFill="1" applyBorder="1" applyAlignment="1">
      <alignment horizontal="center" vertical="center" wrapText="1"/>
    </xf>
    <xf numFmtId="179" fontId="6" fillId="0" borderId="2" xfId="3" applyFont="1" applyFill="1" applyBorder="1" applyAlignment="1">
      <alignment horizontal="center" vertical="center"/>
    </xf>
    <xf numFmtId="179" fontId="6" fillId="0" borderId="3" xfId="3" applyFont="1" applyFill="1" applyBorder="1" applyAlignment="1">
      <alignment horizontal="center" vertical="center"/>
    </xf>
    <xf numFmtId="179" fontId="4" fillId="0" borderId="7" xfId="0" applyFont="1" applyFill="1" applyBorder="1" applyAlignment="1">
      <alignment vertical="center" wrapText="1"/>
    </xf>
    <xf numFmtId="179" fontId="7" fillId="0" borderId="8" xfId="0" applyFont="1" applyFill="1" applyBorder="1" applyAlignment="1">
      <alignment horizontal="left" vertical="center" wrapText="1"/>
    </xf>
    <xf numFmtId="40" fontId="7" fillId="0" borderId="8" xfId="5" applyNumberFormat="1" applyFont="1" applyFill="1" applyBorder="1" applyAlignment="1">
      <alignment horizontal="center" vertical="center"/>
    </xf>
    <xf numFmtId="179" fontId="4" fillId="0" borderId="8" xfId="3" applyFont="1" applyFill="1" applyBorder="1" applyAlignment="1">
      <alignment horizontal="center" vertical="center"/>
    </xf>
    <xf numFmtId="179" fontId="7" fillId="0" borderId="8" xfId="0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right" vertical="center"/>
    </xf>
    <xf numFmtId="179" fontId="4" fillId="0" borderId="7" xfId="0" applyFont="1" applyBorder="1" applyAlignment="1">
      <alignment horizontal="left" vertical="center" wrapText="1"/>
    </xf>
    <xf numFmtId="179" fontId="4" fillId="0" borderId="8" xfId="5" applyFont="1" applyFill="1" applyBorder="1" applyAlignment="1">
      <alignment horizontal="center" vertical="center"/>
    </xf>
    <xf numFmtId="179" fontId="2" fillId="0" borderId="0" xfId="2" applyFont="1" applyFill="1">
      <alignment vertical="center"/>
    </xf>
    <xf numFmtId="40" fontId="4" fillId="0" borderId="8" xfId="2" applyNumberFormat="1" applyFont="1" applyFill="1" applyBorder="1" applyAlignment="1">
      <alignment horizontal="left" vertical="center" wrapText="1"/>
    </xf>
    <xf numFmtId="9" fontId="4" fillId="0" borderId="8" xfId="5" applyNumberFormat="1" applyFont="1" applyFill="1" applyBorder="1" applyAlignment="1">
      <alignment horizontal="center" vertical="center"/>
    </xf>
    <xf numFmtId="177" fontId="5" fillId="0" borderId="0" xfId="2" applyNumberFormat="1" applyFont="1" applyFill="1" applyAlignment="1"/>
    <xf numFmtId="177" fontId="5" fillId="0" borderId="0" xfId="2" applyNumberFormat="1" applyFont="1" applyFill="1" applyAlignment="1">
      <alignment wrapText="1"/>
    </xf>
    <xf numFmtId="179" fontId="5" fillId="0" borderId="0" xfId="2" applyFont="1" applyFill="1" applyAlignment="1">
      <alignment horizontal="left" vertical="center"/>
    </xf>
    <xf numFmtId="177" fontId="8" fillId="0" borderId="0" xfId="2" applyNumberFormat="1" applyFont="1" applyFill="1" applyAlignment="1">
      <alignment horizontal="left"/>
    </xf>
    <xf numFmtId="179" fontId="8" fillId="0" borderId="0" xfId="2" applyFont="1" applyFill="1" applyAlignment="1">
      <alignment horizontal="left" vertical="center" wrapText="1"/>
    </xf>
    <xf numFmtId="179" fontId="8" fillId="0" borderId="0" xfId="2" applyFont="1" applyFill="1" applyAlignment="1">
      <alignment horizontal="left" vertical="center"/>
    </xf>
    <xf numFmtId="177" fontId="8" fillId="0" borderId="0" xfId="2" applyNumberFormat="1" applyFont="1" applyFill="1" applyAlignment="1">
      <alignment horizontal="left" wrapText="1"/>
    </xf>
    <xf numFmtId="179" fontId="0" fillId="0" borderId="0" xfId="0" applyAlignment="1">
      <alignment vertical="center" wrapText="1"/>
    </xf>
    <xf numFmtId="179" fontId="5" fillId="0" borderId="0" xfId="3" applyFont="1" applyFill="1" applyBorder="1" applyAlignment="1">
      <alignment horizontal="right" vertical="center"/>
    </xf>
    <xf numFmtId="179" fontId="5" fillId="0" borderId="0" xfId="3" applyFont="1" applyFill="1" applyBorder="1" applyAlignment="1">
      <alignment vertical="center"/>
    </xf>
    <xf numFmtId="179" fontId="9" fillId="0" borderId="0" xfId="2" applyFont="1">
      <alignment vertical="center"/>
    </xf>
    <xf numFmtId="179" fontId="9" fillId="0" borderId="0" xfId="3" applyFont="1" applyFill="1" applyBorder="1" applyAlignment="1">
      <alignment vertical="center"/>
    </xf>
    <xf numFmtId="179" fontId="10" fillId="0" borderId="7" xfId="0" applyFont="1" applyBorder="1" applyAlignment="1">
      <alignment horizontal="left" vertical="center" wrapText="1"/>
    </xf>
    <xf numFmtId="176" fontId="5" fillId="3" borderId="13" xfId="3" applyNumberFormat="1" applyFont="1" applyFill="1" applyBorder="1" applyAlignment="1">
      <alignment horizontal="right" vertical="center"/>
    </xf>
    <xf numFmtId="9" fontId="4" fillId="0" borderId="8" xfId="5" applyNumberFormat="1" applyFont="1" applyFill="1" applyBorder="1" applyAlignment="1">
      <alignment vertical="center"/>
    </xf>
    <xf numFmtId="179" fontId="4" fillId="0" borderId="7" xfId="0" applyFont="1" applyFill="1" applyBorder="1" applyAlignment="1">
      <alignment horizontal="right" vertical="center" wrapText="1"/>
    </xf>
    <xf numFmtId="176" fontId="5" fillId="4" borderId="15" xfId="1" applyNumberFormat="1" applyFont="1" applyFill="1" applyBorder="1" applyAlignment="1">
      <alignment horizontal="right" vertical="center"/>
    </xf>
    <xf numFmtId="179" fontId="5" fillId="4" borderId="14" xfId="0" applyFont="1" applyFill="1" applyBorder="1" applyAlignment="1">
      <alignment horizontal="right" vertical="center" wrapText="1"/>
    </xf>
    <xf numFmtId="178" fontId="5" fillId="0" borderId="9" xfId="1" applyNumberFormat="1" applyFont="1" applyFill="1" applyBorder="1" applyAlignment="1">
      <alignment horizontal="right" vertical="center"/>
    </xf>
    <xf numFmtId="37" fontId="7" fillId="0" borderId="9" xfId="1" applyNumberFormat="1" applyFont="1" applyFill="1" applyBorder="1" applyAlignment="1">
      <alignment horizontal="right" vertical="center"/>
    </xf>
    <xf numFmtId="10" fontId="0" fillId="5" borderId="0" xfId="6" applyNumberFormat="1" applyFont="1" applyFill="1" applyAlignment="1">
      <alignment vertical="center"/>
    </xf>
    <xf numFmtId="179" fontId="11" fillId="5" borderId="0" xfId="0" applyFont="1" applyFill="1" applyAlignment="1">
      <alignment horizontal="right" vertical="center"/>
    </xf>
    <xf numFmtId="177" fontId="4" fillId="0" borderId="0" xfId="2" applyNumberFormat="1" applyFont="1" applyFill="1" applyAlignment="1">
      <alignment horizontal="left"/>
    </xf>
    <xf numFmtId="179" fontId="12" fillId="0" borderId="0" xfId="0" applyFont="1" applyAlignment="1">
      <alignment horizontal="right" vertical="center"/>
    </xf>
    <xf numFmtId="179" fontId="7" fillId="0" borderId="8" xfId="0" applyFont="1" applyFill="1" applyBorder="1" applyAlignment="1">
      <alignment horizontal="center" vertical="center" wrapText="1"/>
    </xf>
    <xf numFmtId="179" fontId="4" fillId="0" borderId="7" xfId="0" applyFont="1" applyFill="1" applyBorder="1" applyAlignment="1">
      <alignment horizontal="center" vertical="center" wrapText="1"/>
    </xf>
    <xf numFmtId="179" fontId="4" fillId="0" borderId="0" xfId="3" applyFont="1" applyFill="1" applyBorder="1" applyAlignment="1">
      <alignment vertical="center"/>
    </xf>
    <xf numFmtId="179" fontId="4" fillId="0" borderId="0" xfId="3" applyNumberFormat="1" applyFont="1" applyFill="1" applyBorder="1" applyAlignment="1">
      <alignment horizontal="left" vertical="center"/>
    </xf>
    <xf numFmtId="180" fontId="5" fillId="0" borderId="9" xfId="1" applyNumberFormat="1" applyFont="1" applyFill="1" applyBorder="1" applyAlignment="1">
      <alignment horizontal="right" vertical="center"/>
    </xf>
    <xf numFmtId="180" fontId="5" fillId="7" borderId="13" xfId="3" applyNumberFormat="1" applyFont="1" applyFill="1" applyBorder="1" applyAlignment="1">
      <alignment horizontal="right" vertical="center"/>
    </xf>
    <xf numFmtId="178" fontId="5" fillId="7" borderId="13" xfId="3" applyNumberFormat="1" applyFont="1" applyFill="1" applyBorder="1" applyAlignment="1">
      <alignment horizontal="right" vertical="center"/>
    </xf>
    <xf numFmtId="179" fontId="6" fillId="0" borderId="19" xfId="3" applyFont="1" applyFill="1" applyBorder="1" applyAlignment="1">
      <alignment horizontal="center" vertical="center"/>
    </xf>
    <xf numFmtId="179" fontId="6" fillId="0" borderId="20" xfId="3" applyFont="1" applyFill="1" applyBorder="1" applyAlignment="1">
      <alignment horizontal="center" vertical="center" wrapText="1"/>
    </xf>
    <xf numFmtId="179" fontId="6" fillId="0" borderId="20" xfId="3" applyFont="1" applyFill="1" applyBorder="1" applyAlignment="1">
      <alignment horizontal="center" vertical="center"/>
    </xf>
    <xf numFmtId="179" fontId="6" fillId="0" borderId="21" xfId="3" applyFont="1" applyFill="1" applyBorder="1" applyAlignment="1">
      <alignment horizontal="center" vertical="center"/>
    </xf>
    <xf numFmtId="177" fontId="5" fillId="7" borderId="11" xfId="3" applyNumberFormat="1" applyFont="1" applyFill="1" applyBorder="1" applyAlignment="1">
      <alignment horizontal="right" vertical="center"/>
    </xf>
    <xf numFmtId="176" fontId="5" fillId="7" borderId="13" xfId="3" applyNumberFormat="1" applyFont="1" applyFill="1" applyBorder="1" applyAlignment="1">
      <alignment horizontal="right" vertical="center"/>
    </xf>
    <xf numFmtId="179" fontId="4" fillId="0" borderId="14" xfId="0" applyFont="1" applyFill="1" applyBorder="1" applyAlignment="1">
      <alignment horizontal="center" vertical="center" wrapText="1"/>
    </xf>
    <xf numFmtId="179" fontId="4" fillId="0" borderId="22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4" fillId="0" borderId="0" xfId="0" applyNumberFormat="1" applyFont="1">
      <alignment vertical="center"/>
    </xf>
    <xf numFmtId="179" fontId="7" fillId="0" borderId="8" xfId="0" applyNumberFormat="1" applyFont="1" applyFill="1" applyBorder="1" applyAlignment="1">
      <alignment horizontal="center" vertical="center"/>
    </xf>
    <xf numFmtId="177" fontId="7" fillId="0" borderId="8" xfId="5" applyNumberFormat="1" applyFont="1" applyFill="1" applyBorder="1" applyAlignment="1">
      <alignment horizontal="center" vertical="center"/>
    </xf>
    <xf numFmtId="179" fontId="4" fillId="6" borderId="4" xfId="0" applyFont="1" applyFill="1" applyBorder="1" applyAlignment="1">
      <alignment horizontal="center" vertical="center" wrapText="1"/>
    </xf>
    <xf numFmtId="179" fontId="4" fillId="6" borderId="6" xfId="0" applyFont="1" applyFill="1" applyBorder="1" applyAlignment="1">
      <alignment horizontal="center" vertical="center" wrapText="1"/>
    </xf>
    <xf numFmtId="179" fontId="3" fillId="0" borderId="0" xfId="2" applyFont="1" applyAlignment="1">
      <alignment horizontal="center" vertical="center"/>
    </xf>
    <xf numFmtId="179" fontId="6" fillId="2" borderId="4" xfId="3" applyFont="1" applyFill="1" applyBorder="1" applyAlignment="1">
      <alignment horizontal="left" vertical="center"/>
    </xf>
    <xf numFmtId="179" fontId="6" fillId="2" borderId="6" xfId="3" applyFont="1" applyFill="1" applyBorder="1" applyAlignment="1">
      <alignment horizontal="left" vertical="center"/>
    </xf>
    <xf numFmtId="179" fontId="5" fillId="2" borderId="7" xfId="3" applyFont="1" applyFill="1" applyBorder="1" applyAlignment="1">
      <alignment horizontal="left" vertical="center"/>
    </xf>
    <xf numFmtId="179" fontId="5" fillId="2" borderId="9" xfId="3" applyFont="1" applyFill="1" applyBorder="1" applyAlignment="1">
      <alignment horizontal="left" vertical="center"/>
    </xf>
    <xf numFmtId="179" fontId="5" fillId="2" borderId="4" xfId="3" applyFont="1" applyFill="1" applyBorder="1" applyAlignment="1">
      <alignment horizontal="left" vertical="center"/>
    </xf>
    <xf numFmtId="179" fontId="5" fillId="2" borderId="6" xfId="3" applyFont="1" applyFill="1" applyBorder="1" applyAlignment="1">
      <alignment horizontal="left" vertical="center"/>
    </xf>
    <xf numFmtId="177" fontId="5" fillId="7" borderId="11" xfId="3" applyNumberFormat="1" applyFont="1" applyFill="1" applyBorder="1" applyAlignment="1">
      <alignment horizontal="right" vertical="center"/>
    </xf>
    <xf numFmtId="177" fontId="5" fillId="7" borderId="12" xfId="3" applyNumberFormat="1" applyFont="1" applyFill="1" applyBorder="1" applyAlignment="1">
      <alignment horizontal="right" vertical="center"/>
    </xf>
    <xf numFmtId="179" fontId="5" fillId="0" borderId="4" xfId="2" applyFont="1" applyFill="1" applyBorder="1" applyAlignment="1">
      <alignment horizontal="right" vertical="center" wrapText="1"/>
    </xf>
    <xf numFmtId="179" fontId="5" fillId="0" borderId="5" xfId="2" applyFont="1" applyFill="1" applyBorder="1" applyAlignment="1">
      <alignment horizontal="right" vertical="center" wrapText="1"/>
    </xf>
    <xf numFmtId="179" fontId="5" fillId="0" borderId="10" xfId="2" applyFont="1" applyFill="1" applyBorder="1" applyAlignment="1">
      <alignment horizontal="right" vertical="center" wrapText="1"/>
    </xf>
    <xf numFmtId="179" fontId="6" fillId="2" borderId="16" xfId="3" applyFont="1" applyFill="1" applyBorder="1" applyAlignment="1">
      <alignment horizontal="left" vertical="center"/>
    </xf>
    <xf numFmtId="179" fontId="6" fillId="2" borderId="17" xfId="3" applyFont="1" applyFill="1" applyBorder="1" applyAlignment="1">
      <alignment horizontal="left" vertical="center"/>
    </xf>
    <xf numFmtId="179" fontId="6" fillId="2" borderId="18" xfId="3" applyFont="1" applyFill="1" applyBorder="1" applyAlignment="1">
      <alignment horizontal="left" vertical="center"/>
    </xf>
    <xf numFmtId="179" fontId="6" fillId="2" borderId="5" xfId="3" applyFont="1" applyFill="1" applyBorder="1" applyAlignment="1">
      <alignment horizontal="left" vertical="center"/>
    </xf>
    <xf numFmtId="179" fontId="5" fillId="2" borderId="8" xfId="3" applyFont="1" applyFill="1" applyBorder="1" applyAlignment="1">
      <alignment horizontal="left" vertical="center"/>
    </xf>
    <xf numFmtId="179" fontId="5" fillId="0" borderId="7" xfId="2" applyFont="1" applyFill="1" applyBorder="1" applyAlignment="1">
      <alignment horizontal="right" vertical="center" wrapText="1"/>
    </xf>
    <xf numFmtId="179" fontId="5" fillId="0" borderId="8" xfId="2" applyFont="1" applyFill="1" applyBorder="1" applyAlignment="1">
      <alignment horizontal="right" vertical="center" wrapText="1"/>
    </xf>
    <xf numFmtId="179" fontId="5" fillId="2" borderId="5" xfId="3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right" vertical="center"/>
    </xf>
    <xf numFmtId="177" fontId="5" fillId="3" borderId="12" xfId="3" applyNumberFormat="1" applyFont="1" applyFill="1" applyBorder="1" applyAlignment="1">
      <alignment horizontal="right" vertical="center"/>
    </xf>
    <xf numFmtId="179" fontId="5" fillId="2" borderId="4" xfId="3" applyFont="1" applyFill="1" applyBorder="1" applyAlignment="1">
      <alignment horizontal="left" vertical="center" wrapText="1"/>
    </xf>
  </cellXfs>
  <cellStyles count="8">
    <cellStyle name="百分比" xfId="6" builtinId="5"/>
    <cellStyle name="常规" xfId="0" builtinId="0"/>
    <cellStyle name="常规 2" xfId="2"/>
    <cellStyle name="常规_flash" xfId="4"/>
    <cellStyle name="常规_quotation GW" xfId="5"/>
    <cellStyle name="常规_长城会短信相关活动报价1016" xfId="3"/>
    <cellStyle name="千位分隔" xfId="1" builtinId="3"/>
    <cellStyle name="千位分隔 2" xfId="7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7"/>
  <sheetViews>
    <sheetView tabSelected="1" zoomScale="116" zoomScaleNormal="90" zoomScalePageLayoutView="90" workbookViewId="0">
      <selection activeCell="C20" sqref="C20"/>
    </sheetView>
  </sheetViews>
  <sheetFormatPr defaultColWidth="8.875" defaultRowHeight="14.25"/>
  <cols>
    <col min="1" max="1" width="1.375" customWidth="1"/>
    <col min="2" max="2" width="39.625" customWidth="1"/>
    <col min="3" max="3" width="39.375" style="5" bestFit="1" customWidth="1"/>
    <col min="4" max="4" width="13.375" bestFit="1" customWidth="1"/>
  </cols>
  <sheetData>
    <row r="1" spans="2:4" ht="37.5" customHeight="1">
      <c r="B1" s="67" t="s">
        <v>30</v>
      </c>
      <c r="C1" s="67"/>
    </row>
    <row r="2" spans="2:4" ht="16.5">
      <c r="B2" s="32" t="s">
        <v>0</v>
      </c>
      <c r="C2" s="44" t="s">
        <v>23</v>
      </c>
    </row>
    <row r="3" spans="2:4" ht="16.5">
      <c r="B3" s="32" t="s">
        <v>9</v>
      </c>
      <c r="C3" s="4" t="s">
        <v>41</v>
      </c>
    </row>
    <row r="4" spans="2:4" s="6" customFormat="1" ht="16.5" customHeight="1">
      <c r="B4" s="31" t="s">
        <v>15</v>
      </c>
      <c r="C4" s="48" t="s">
        <v>37</v>
      </c>
    </row>
    <row r="5" spans="2:4" s="6" customFormat="1" ht="16.5" customHeight="1">
      <c r="B5" s="33" t="s">
        <v>10</v>
      </c>
      <c r="C5" s="49">
        <v>43619</v>
      </c>
    </row>
    <row r="6" spans="2:4" s="6" customFormat="1" ht="16.5" customHeight="1" thickBot="1">
      <c r="B6" s="30"/>
      <c r="C6" s="30"/>
    </row>
    <row r="7" spans="2:4" s="6" customFormat="1" ht="30.75" customHeight="1">
      <c r="B7" s="7" t="s">
        <v>1</v>
      </c>
      <c r="C7" s="10" t="s">
        <v>17</v>
      </c>
    </row>
    <row r="8" spans="2:4" s="6" customFormat="1" ht="15">
      <c r="B8" s="68" t="s">
        <v>16</v>
      </c>
      <c r="C8" s="69"/>
    </row>
    <row r="9" spans="2:4" s="6" customFormat="1" ht="16.5">
      <c r="B9" s="37" t="s">
        <v>13</v>
      </c>
      <c r="C9" s="16">
        <f>medical!G18</f>
        <v>37400</v>
      </c>
    </row>
    <row r="10" spans="2:4" s="6" customFormat="1" ht="16.5">
      <c r="B10" s="70" t="s">
        <v>18</v>
      </c>
      <c r="C10" s="71"/>
    </row>
    <row r="11" spans="2:4" ht="16.5">
      <c r="B11" s="37" t="s">
        <v>13</v>
      </c>
      <c r="C11" s="16">
        <f>digital!G23</f>
        <v>0</v>
      </c>
    </row>
    <row r="12" spans="2:4" s="6" customFormat="1" ht="16.5">
      <c r="B12" s="72" t="s">
        <v>19</v>
      </c>
      <c r="C12" s="73"/>
    </row>
    <row r="13" spans="2:4" ht="16.5">
      <c r="B13" s="37" t="s">
        <v>13</v>
      </c>
      <c r="C13" s="40">
        <f>'Staffing Fee'!G11</f>
        <v>0</v>
      </c>
    </row>
    <row r="14" spans="2:4" ht="3.75" customHeight="1">
      <c r="B14" s="65"/>
      <c r="C14" s="66"/>
    </row>
    <row r="15" spans="2:4" ht="16.5">
      <c r="B15" s="39" t="s">
        <v>13</v>
      </c>
      <c r="C15" s="38">
        <f>C9+C11+C13</f>
        <v>37400</v>
      </c>
      <c r="D15" s="61" t="s">
        <v>28</v>
      </c>
    </row>
    <row r="16" spans="2:4" ht="16.5">
      <c r="B16" s="39" t="s">
        <v>20</v>
      </c>
      <c r="C16" s="38">
        <f>C15*6%</f>
        <v>2244</v>
      </c>
    </row>
    <row r="17" spans="2:4" ht="17.25" thickBot="1">
      <c r="B17" s="57" t="s">
        <v>21</v>
      </c>
      <c r="C17" s="58">
        <f>C15+C16</f>
        <v>39644</v>
      </c>
      <c r="D17" s="62"/>
    </row>
    <row r="18" spans="2:4">
      <c r="B18" s="45" t="s">
        <v>24</v>
      </c>
    </row>
    <row r="20" spans="2:4">
      <c r="B20" s="43" t="s">
        <v>22</v>
      </c>
      <c r="C20" s="42"/>
    </row>
    <row r="22" spans="2:4" ht="16.5">
      <c r="B22" s="22"/>
    </row>
    <row r="23" spans="2:4">
      <c r="B23" s="25"/>
    </row>
    <row r="24" spans="2:4">
      <c r="B24" s="25"/>
    </row>
    <row r="25" spans="2:4">
      <c r="B25" s="25"/>
    </row>
    <row r="26" spans="2:4">
      <c r="B26" s="25"/>
    </row>
    <row r="27" spans="2:4">
      <c r="B27" s="25"/>
    </row>
  </sheetData>
  <mergeCells count="5">
    <mergeCell ref="B14:C14"/>
    <mergeCell ref="B1:C1"/>
    <mergeCell ref="B8:C8"/>
    <mergeCell ref="B10:C10"/>
    <mergeCell ref="B12:C12"/>
  </mergeCells>
  <phoneticPr fontId="13" type="noConversion"/>
  <pageMargins left="0.74803149606299213" right="0.74803149606299213" top="0.98425196850393704" bottom="0.98425196850393704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7"/>
  <sheetViews>
    <sheetView zoomScale="90" zoomScaleNormal="90" zoomScalePageLayoutView="90" workbookViewId="0">
      <selection activeCell="J15" sqref="J15"/>
    </sheetView>
  </sheetViews>
  <sheetFormatPr defaultColWidth="8.875" defaultRowHeight="14.25"/>
  <cols>
    <col min="1" max="1" width="1.5" customWidth="1"/>
    <col min="2" max="2" width="30.875" customWidth="1"/>
    <col min="3" max="3" width="48.25" style="29" customWidth="1"/>
    <col min="4" max="4" width="11" customWidth="1"/>
    <col min="5" max="5" width="8.375" customWidth="1"/>
    <col min="6" max="6" width="10.125" style="5" bestFit="1" customWidth="1"/>
    <col min="7" max="7" width="14.875" style="5" customWidth="1"/>
  </cols>
  <sheetData>
    <row r="1" spans="2:7" ht="37.5" customHeight="1">
      <c r="B1" s="67" t="s">
        <v>31</v>
      </c>
      <c r="C1" s="67"/>
      <c r="D1" s="67"/>
      <c r="E1" s="67"/>
      <c r="F1" s="67"/>
      <c r="G1" s="67"/>
    </row>
    <row r="2" spans="2:7" ht="16.5">
      <c r="B2" s="32" t="s">
        <v>0</v>
      </c>
      <c r="C2" s="1" t="s">
        <v>23</v>
      </c>
      <c r="D2" s="2"/>
      <c r="E2" s="2"/>
      <c r="F2" s="3"/>
      <c r="G2" s="3"/>
    </row>
    <row r="3" spans="2:7" ht="16.5">
      <c r="B3" s="32" t="s">
        <v>9</v>
      </c>
      <c r="C3" s="4" t="s">
        <v>41</v>
      </c>
      <c r="D3" s="2"/>
      <c r="E3" s="2"/>
      <c r="F3" s="3"/>
      <c r="G3" s="3"/>
    </row>
    <row r="4" spans="2:7" s="6" customFormat="1" ht="16.5" customHeight="1">
      <c r="B4" s="31" t="s">
        <v>15</v>
      </c>
      <c r="C4" s="48" t="s">
        <v>37</v>
      </c>
      <c r="D4" s="31"/>
      <c r="E4" s="31"/>
      <c r="F4" s="31"/>
      <c r="G4" s="31"/>
    </row>
    <row r="5" spans="2:7" s="6" customFormat="1" ht="16.5" customHeight="1" thickBot="1">
      <c r="B5" s="31" t="s">
        <v>10</v>
      </c>
      <c r="C5" s="49">
        <v>43619</v>
      </c>
      <c r="D5" s="31"/>
      <c r="E5" s="31"/>
      <c r="F5" s="31"/>
      <c r="G5" s="31"/>
    </row>
    <row r="6" spans="2:7" s="6" customFormat="1" ht="39.950000000000003" customHeight="1" thickBot="1">
      <c r="B6" s="53" t="s">
        <v>1</v>
      </c>
      <c r="C6" s="54" t="s">
        <v>2</v>
      </c>
      <c r="D6" s="55" t="s">
        <v>25</v>
      </c>
      <c r="E6" s="55" t="s">
        <v>4</v>
      </c>
      <c r="F6" s="55" t="s">
        <v>29</v>
      </c>
      <c r="G6" s="56" t="s">
        <v>6</v>
      </c>
    </row>
    <row r="7" spans="2:7" s="6" customFormat="1" ht="15.75" thickTop="1">
      <c r="B7" s="79" t="s">
        <v>26</v>
      </c>
      <c r="C7" s="80"/>
      <c r="D7" s="80"/>
      <c r="E7" s="80"/>
      <c r="F7" s="80"/>
      <c r="G7" s="81"/>
    </row>
    <row r="8" spans="2:7" ht="16.5">
      <c r="B8" s="47" t="s">
        <v>40</v>
      </c>
      <c r="C8" s="46" t="s">
        <v>39</v>
      </c>
      <c r="D8" s="13">
        <v>900</v>
      </c>
      <c r="E8" s="14" t="s">
        <v>38</v>
      </c>
      <c r="F8" s="64">
        <v>6</v>
      </c>
      <c r="G8" s="41">
        <f>D8*F8</f>
        <v>5400</v>
      </c>
    </row>
    <row r="9" spans="2:7" ht="33">
      <c r="B9" s="47" t="s">
        <v>35</v>
      </c>
      <c r="C9" s="46" t="s">
        <v>34</v>
      </c>
      <c r="D9" s="13">
        <v>800</v>
      </c>
      <c r="E9" s="14" t="s">
        <v>36</v>
      </c>
      <c r="F9" s="64">
        <v>40</v>
      </c>
      <c r="G9" s="41">
        <f>D9*F9</f>
        <v>32000</v>
      </c>
    </row>
    <row r="10" spans="2:7" ht="16.5">
      <c r="B10" s="47"/>
      <c r="C10" s="46"/>
      <c r="D10" s="13"/>
      <c r="E10" s="14"/>
      <c r="F10" s="63"/>
      <c r="G10" s="41"/>
    </row>
    <row r="11" spans="2:7" ht="16.5">
      <c r="B11" s="60"/>
      <c r="C11" s="46"/>
      <c r="D11" s="13"/>
      <c r="E11" s="14"/>
      <c r="F11" s="63"/>
      <c r="G11" s="41"/>
    </row>
    <row r="12" spans="2:7" ht="16.5">
      <c r="B12" s="47"/>
      <c r="C12" s="46"/>
      <c r="D12" s="13"/>
      <c r="E12" s="14"/>
      <c r="F12" s="63"/>
      <c r="G12" s="41"/>
    </row>
    <row r="13" spans="2:7" ht="16.5">
      <c r="B13" s="59"/>
      <c r="C13" s="46"/>
      <c r="D13" s="13"/>
      <c r="E13" s="14"/>
      <c r="F13" s="63"/>
      <c r="G13" s="41"/>
    </row>
    <row r="14" spans="2:7" ht="16.5">
      <c r="B14" s="47"/>
      <c r="C14" s="46"/>
      <c r="D14" s="13"/>
      <c r="E14" s="14"/>
      <c r="F14" s="63"/>
      <c r="G14" s="41"/>
    </row>
    <row r="15" spans="2:7" ht="16.5">
      <c r="B15" s="60"/>
      <c r="C15" s="46"/>
      <c r="D15" s="13"/>
      <c r="E15" s="14"/>
      <c r="F15" s="63"/>
      <c r="G15" s="41"/>
    </row>
    <row r="16" spans="2:7" ht="16.5">
      <c r="B16" s="47"/>
      <c r="C16" s="46"/>
      <c r="D16" s="13"/>
      <c r="E16" s="14"/>
      <c r="F16" s="15"/>
      <c r="G16" s="41"/>
    </row>
    <row r="17" spans="2:7" ht="16.5">
      <c r="B17" s="76" t="s">
        <v>27</v>
      </c>
      <c r="C17" s="77"/>
      <c r="D17" s="77"/>
      <c r="E17" s="77"/>
      <c r="F17" s="78"/>
      <c r="G17" s="50">
        <f>SUM(G8:G16)</f>
        <v>37400</v>
      </c>
    </row>
    <row r="18" spans="2:7" ht="24" customHeight="1" thickBot="1">
      <c r="B18" s="74" t="s">
        <v>13</v>
      </c>
      <c r="C18" s="75"/>
      <c r="D18" s="75"/>
      <c r="E18" s="75"/>
      <c r="F18" s="75"/>
      <c r="G18" s="51">
        <f>SUM(G17)</f>
        <v>37400</v>
      </c>
    </row>
    <row r="22" spans="2:7" ht="16.5">
      <c r="B22" s="22"/>
      <c r="C22" s="23"/>
      <c r="D22" s="24"/>
    </row>
    <row r="23" spans="2:7">
      <c r="B23" s="25"/>
      <c r="C23" s="26"/>
      <c r="D23" s="27"/>
    </row>
    <row r="24" spans="2:7">
      <c r="B24" s="25"/>
      <c r="C24" s="26"/>
      <c r="D24" s="27"/>
    </row>
    <row r="25" spans="2:7">
      <c r="B25" s="25"/>
      <c r="C25" s="26"/>
      <c r="D25" s="27"/>
    </row>
    <row r="26" spans="2:7">
      <c r="B26" s="25"/>
      <c r="C26" s="26"/>
      <c r="D26" s="27"/>
    </row>
    <row r="27" spans="2:7">
      <c r="B27" s="25"/>
      <c r="C27" s="28"/>
      <c r="D27" s="27"/>
    </row>
  </sheetData>
  <mergeCells count="4">
    <mergeCell ref="B1:G1"/>
    <mergeCell ref="B18:F18"/>
    <mergeCell ref="B17:F17"/>
    <mergeCell ref="B7:G7"/>
  </mergeCells>
  <phoneticPr fontId="13" type="noConversion"/>
  <pageMargins left="0.75" right="0.75" top="1" bottom="1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zoomScale="70" zoomScaleNormal="70" zoomScalePageLayoutView="90" workbookViewId="0">
      <selection activeCell="C2" sqref="C2:C5"/>
    </sheetView>
  </sheetViews>
  <sheetFormatPr defaultColWidth="8.875" defaultRowHeight="14.25"/>
  <cols>
    <col min="1" max="1" width="1.5" customWidth="1"/>
    <col min="2" max="2" width="28" customWidth="1"/>
    <col min="3" max="3" width="40" style="29" customWidth="1"/>
    <col min="4" max="4" width="11" customWidth="1"/>
    <col min="5" max="5" width="8.375" customWidth="1"/>
    <col min="6" max="6" width="10.125" style="5" bestFit="1" customWidth="1"/>
    <col min="7" max="7" width="14.875" style="5" customWidth="1"/>
  </cols>
  <sheetData>
    <row r="1" spans="2:7" ht="37.5" customHeight="1">
      <c r="B1" s="67" t="s">
        <v>32</v>
      </c>
      <c r="C1" s="67"/>
      <c r="D1" s="67"/>
      <c r="E1" s="67"/>
      <c r="F1" s="67"/>
      <c r="G1" s="67"/>
    </row>
    <row r="2" spans="2:7" ht="16.5">
      <c r="B2" s="32" t="s">
        <v>0</v>
      </c>
      <c r="C2" s="1" t="s">
        <v>23</v>
      </c>
      <c r="D2" s="2"/>
      <c r="E2" s="2"/>
      <c r="F2" s="3"/>
      <c r="G2" s="3"/>
    </row>
    <row r="3" spans="2:7" ht="16.5">
      <c r="B3" s="32" t="s">
        <v>9</v>
      </c>
      <c r="C3" s="4" t="s">
        <v>41</v>
      </c>
      <c r="D3" s="2"/>
      <c r="E3" s="2"/>
      <c r="F3" s="3"/>
      <c r="G3" s="3"/>
    </row>
    <row r="4" spans="2:7" s="6" customFormat="1" ht="16.5" customHeight="1">
      <c r="B4" s="31" t="s">
        <v>15</v>
      </c>
      <c r="C4" s="48" t="s">
        <v>37</v>
      </c>
      <c r="D4" s="31"/>
      <c r="E4" s="31"/>
      <c r="F4" s="31"/>
      <c r="G4" s="31"/>
    </row>
    <row r="5" spans="2:7" s="6" customFormat="1" ht="16.5" customHeight="1">
      <c r="B5" s="33" t="s">
        <v>10</v>
      </c>
      <c r="C5" s="49">
        <v>43619</v>
      </c>
      <c r="D5" s="31"/>
      <c r="E5" s="31"/>
      <c r="F5" s="31"/>
      <c r="G5" s="31"/>
    </row>
    <row r="6" spans="2:7" s="6" customFormat="1" ht="16.5" customHeight="1" thickBot="1">
      <c r="B6" s="30"/>
      <c r="C6" s="30"/>
      <c r="D6" s="30"/>
      <c r="E6" s="30"/>
      <c r="F6" s="30"/>
      <c r="G6" s="30"/>
    </row>
    <row r="7" spans="2:7" s="6" customFormat="1" ht="30.75" customHeight="1">
      <c r="B7" s="7" t="s">
        <v>1</v>
      </c>
      <c r="C7" s="8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2:7" s="6" customFormat="1" ht="15">
      <c r="B8" s="68">
        <v>1</v>
      </c>
      <c r="C8" s="82"/>
      <c r="D8" s="82"/>
      <c r="E8" s="82"/>
      <c r="F8" s="82"/>
      <c r="G8" s="69"/>
    </row>
    <row r="9" spans="2:7" s="6" customFormat="1" ht="16.5">
      <c r="B9" s="11"/>
      <c r="C9" s="12"/>
      <c r="D9" s="13"/>
      <c r="E9" s="14"/>
      <c r="F9" s="15"/>
      <c r="G9" s="41"/>
    </row>
    <row r="10" spans="2:7" s="6" customFormat="1" ht="16.5">
      <c r="B10" s="11"/>
      <c r="C10" s="12"/>
      <c r="D10" s="13"/>
      <c r="E10" s="14"/>
      <c r="F10" s="15"/>
      <c r="G10" s="41"/>
    </row>
    <row r="11" spans="2:7" s="6" customFormat="1" ht="16.5">
      <c r="B11" s="11"/>
      <c r="C11" s="12"/>
      <c r="D11" s="13"/>
      <c r="E11" s="14"/>
      <c r="F11" s="15"/>
      <c r="G11" s="41"/>
    </row>
    <row r="12" spans="2:7" s="6" customFormat="1" ht="16.5">
      <c r="B12" s="11"/>
      <c r="C12" s="12"/>
      <c r="D12" s="13"/>
      <c r="E12" s="14"/>
      <c r="F12" s="15"/>
      <c r="G12" s="41"/>
    </row>
    <row r="13" spans="2:7" s="6" customFormat="1" ht="16.5">
      <c r="B13" s="11"/>
      <c r="C13" s="12"/>
      <c r="D13" s="13"/>
      <c r="E13" s="14"/>
      <c r="F13" s="15"/>
      <c r="G13" s="41"/>
    </row>
    <row r="14" spans="2:7" s="6" customFormat="1" ht="16.5">
      <c r="B14" s="76" t="s">
        <v>7</v>
      </c>
      <c r="C14" s="77"/>
      <c r="D14" s="77"/>
      <c r="E14" s="77"/>
      <c r="F14" s="78"/>
      <c r="G14" s="40">
        <f>SUM(G9:G13)</f>
        <v>0</v>
      </c>
    </row>
    <row r="15" spans="2:7" s="6" customFormat="1" ht="16.5">
      <c r="B15" s="70" t="s">
        <v>11</v>
      </c>
      <c r="C15" s="83"/>
      <c r="D15" s="83"/>
      <c r="E15" s="83"/>
      <c r="F15" s="83"/>
      <c r="G15" s="71"/>
    </row>
    <row r="16" spans="2:7" s="19" customFormat="1" ht="16.5">
      <c r="B16" s="17"/>
      <c r="C16" s="12"/>
      <c r="D16" s="13"/>
      <c r="E16" s="14"/>
      <c r="F16" s="18"/>
      <c r="G16" s="41">
        <f>D16*F16</f>
        <v>0</v>
      </c>
    </row>
    <row r="17" spans="2:7" s="19" customFormat="1" ht="16.5">
      <c r="B17" s="17"/>
      <c r="C17" s="12"/>
      <c r="D17" s="13"/>
      <c r="E17" s="14"/>
      <c r="F17" s="18"/>
      <c r="G17" s="41">
        <f>D17*F17</f>
        <v>0</v>
      </c>
    </row>
    <row r="18" spans="2:7" ht="16.5">
      <c r="B18" s="84" t="s">
        <v>8</v>
      </c>
      <c r="C18" s="85"/>
      <c r="D18" s="85"/>
      <c r="E18" s="85"/>
      <c r="F18" s="85"/>
      <c r="G18" s="40">
        <f>G16+G17</f>
        <v>0</v>
      </c>
    </row>
    <row r="19" spans="2:7" s="6" customFormat="1" ht="16.5">
      <c r="B19" s="72" t="s">
        <v>12</v>
      </c>
      <c r="C19" s="86"/>
      <c r="D19" s="86"/>
      <c r="E19" s="86"/>
      <c r="F19" s="86"/>
      <c r="G19" s="73"/>
    </row>
    <row r="20" spans="2:7" ht="16.5">
      <c r="B20" s="17"/>
      <c r="C20" s="12"/>
      <c r="D20" s="13"/>
      <c r="E20" s="14"/>
      <c r="F20" s="18"/>
      <c r="G20" s="41">
        <f>D20*F20</f>
        <v>0</v>
      </c>
    </row>
    <row r="21" spans="2:7" ht="16.5">
      <c r="B21" s="17"/>
      <c r="C21" s="12"/>
      <c r="D21" s="13"/>
      <c r="E21" s="14"/>
      <c r="F21" s="18"/>
      <c r="G21" s="41">
        <f>D21*F21</f>
        <v>0</v>
      </c>
    </row>
    <row r="22" spans="2:7" ht="16.5">
      <c r="B22" s="76" t="s">
        <v>8</v>
      </c>
      <c r="C22" s="77"/>
      <c r="D22" s="77"/>
      <c r="E22" s="77"/>
      <c r="F22" s="78"/>
      <c r="G22" s="40">
        <f>G20+G21</f>
        <v>0</v>
      </c>
    </row>
    <row r="23" spans="2:7" ht="21.95" customHeight="1" thickBot="1">
      <c r="B23" s="74" t="s">
        <v>13</v>
      </c>
      <c r="C23" s="75"/>
      <c r="D23" s="75"/>
      <c r="E23" s="75"/>
      <c r="F23" s="75"/>
      <c r="G23" s="52">
        <f>G14+G18+G22</f>
        <v>0</v>
      </c>
    </row>
    <row r="27" spans="2:7" ht="16.5">
      <c r="B27" s="22"/>
      <c r="C27" s="23"/>
      <c r="D27" s="24"/>
    </row>
    <row r="28" spans="2:7">
      <c r="B28" s="25"/>
      <c r="C28" s="26"/>
      <c r="D28" s="27"/>
    </row>
    <row r="29" spans="2:7">
      <c r="B29" s="25"/>
      <c r="C29" s="26"/>
      <c r="D29" s="27"/>
    </row>
    <row r="30" spans="2:7">
      <c r="B30" s="25"/>
      <c r="C30" s="26"/>
      <c r="D30" s="27"/>
    </row>
    <row r="31" spans="2:7">
      <c r="B31" s="25"/>
      <c r="C31" s="26"/>
      <c r="D31" s="27"/>
    </row>
    <row r="32" spans="2:7">
      <c r="B32" s="25"/>
      <c r="C32" s="28"/>
      <c r="D32" s="27"/>
    </row>
  </sheetData>
  <mergeCells count="8">
    <mergeCell ref="B22:F22"/>
    <mergeCell ref="B23:F23"/>
    <mergeCell ref="B1:G1"/>
    <mergeCell ref="B8:G8"/>
    <mergeCell ref="B14:F14"/>
    <mergeCell ref="B15:G15"/>
    <mergeCell ref="B18:F18"/>
    <mergeCell ref="B19:G19"/>
  </mergeCells>
  <phoneticPr fontId="13" type="noConversion"/>
  <pageMargins left="0.74803149606299213" right="0.74803149606299213" top="0.98425196850393704" bottom="0.98425196850393704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zoomScale="90" zoomScaleNormal="90" zoomScalePageLayoutView="90" workbookViewId="0">
      <selection activeCell="D25" sqref="D25"/>
    </sheetView>
  </sheetViews>
  <sheetFormatPr defaultColWidth="8.875" defaultRowHeight="14.25"/>
  <cols>
    <col min="1" max="1" width="1.5" customWidth="1"/>
    <col min="2" max="2" width="26.125" bestFit="1" customWidth="1"/>
    <col min="3" max="3" width="40.125" style="29" customWidth="1"/>
    <col min="4" max="4" width="11" customWidth="1"/>
    <col min="5" max="5" width="8.375" customWidth="1"/>
    <col min="6" max="6" width="10.125" style="5" bestFit="1" customWidth="1"/>
    <col min="7" max="7" width="14.875" style="5" customWidth="1"/>
  </cols>
  <sheetData>
    <row r="1" spans="2:7" ht="37.5" customHeight="1">
      <c r="B1" s="67" t="s">
        <v>33</v>
      </c>
      <c r="C1" s="67"/>
      <c r="D1" s="67"/>
      <c r="E1" s="67"/>
      <c r="F1" s="67"/>
      <c r="G1" s="67"/>
    </row>
    <row r="2" spans="2:7" ht="16.5">
      <c r="B2" s="32" t="s">
        <v>0</v>
      </c>
      <c r="C2" s="1" t="s">
        <v>23</v>
      </c>
      <c r="D2" s="2"/>
      <c r="E2" s="2"/>
      <c r="F2" s="3"/>
      <c r="G2" s="3"/>
    </row>
    <row r="3" spans="2:7" ht="16.5">
      <c r="B3" s="32" t="s">
        <v>9</v>
      </c>
      <c r="C3" s="4" t="s">
        <v>41</v>
      </c>
      <c r="D3" s="2"/>
      <c r="E3" s="2"/>
      <c r="F3" s="3"/>
      <c r="G3" s="3"/>
    </row>
    <row r="4" spans="2:7" s="6" customFormat="1" ht="16.5" customHeight="1">
      <c r="B4" s="31" t="s">
        <v>15</v>
      </c>
      <c r="C4" s="48" t="s">
        <v>37</v>
      </c>
      <c r="D4" s="31"/>
      <c r="E4" s="31"/>
      <c r="F4" s="31"/>
      <c r="G4" s="31"/>
    </row>
    <row r="5" spans="2:7" s="6" customFormat="1" ht="16.5" customHeight="1">
      <c r="B5" s="33" t="s">
        <v>10</v>
      </c>
      <c r="C5" s="49">
        <v>43619</v>
      </c>
      <c r="D5" s="31"/>
      <c r="E5" s="31"/>
      <c r="F5" s="31"/>
      <c r="G5" s="31"/>
    </row>
    <row r="6" spans="2:7" s="6" customFormat="1" ht="16.5" customHeight="1" thickBot="1">
      <c r="B6" s="30"/>
      <c r="C6" s="30"/>
      <c r="D6" s="30"/>
      <c r="E6" s="30"/>
      <c r="F6" s="30"/>
      <c r="G6" s="30"/>
    </row>
    <row r="7" spans="2:7" s="6" customFormat="1" ht="39" customHeight="1">
      <c r="B7" s="7" t="s">
        <v>1</v>
      </c>
      <c r="C7" s="8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2:7" ht="33.75" customHeight="1">
      <c r="B8" s="89" t="s">
        <v>14</v>
      </c>
      <c r="C8" s="86"/>
      <c r="D8" s="86"/>
      <c r="E8" s="86"/>
      <c r="F8" s="86"/>
      <c r="G8" s="73"/>
    </row>
    <row r="9" spans="2:7" ht="16.5">
      <c r="B9" s="34"/>
      <c r="C9" s="20"/>
      <c r="D9" s="36"/>
      <c r="E9" s="36"/>
      <c r="F9" s="36"/>
      <c r="G9" s="41">
        <f>D9*F9</f>
        <v>0</v>
      </c>
    </row>
    <row r="10" spans="2:7" ht="16.5">
      <c r="B10" s="34"/>
      <c r="C10" s="20"/>
      <c r="D10" s="21"/>
      <c r="E10" s="21"/>
      <c r="F10" s="21"/>
      <c r="G10" s="41">
        <f>D10*F10</f>
        <v>0</v>
      </c>
    </row>
    <row r="11" spans="2:7" ht="17.25" thickBot="1">
      <c r="B11" s="87" t="s">
        <v>13</v>
      </c>
      <c r="C11" s="88"/>
      <c r="D11" s="88"/>
      <c r="E11" s="88"/>
      <c r="F11" s="88"/>
      <c r="G11" s="35">
        <f>G9+G10</f>
        <v>0</v>
      </c>
    </row>
    <row r="15" spans="2:7" ht="16.5">
      <c r="B15" s="22"/>
      <c r="C15" s="23"/>
      <c r="D15" s="24"/>
    </row>
    <row r="16" spans="2:7">
      <c r="B16" s="25"/>
      <c r="C16" s="26"/>
      <c r="D16" s="27"/>
    </row>
    <row r="17" spans="2:4">
      <c r="B17" s="25"/>
      <c r="C17" s="26"/>
      <c r="D17" s="27"/>
    </row>
    <row r="18" spans="2:4">
      <c r="B18" s="25"/>
      <c r="C18" s="26"/>
      <c r="D18" s="27"/>
    </row>
    <row r="19" spans="2:4">
      <c r="B19" s="25"/>
      <c r="C19" s="26"/>
      <c r="D19" s="27"/>
    </row>
    <row r="20" spans="2:4">
      <c r="B20" s="25"/>
      <c r="C20" s="28"/>
      <c r="D20" s="27"/>
    </row>
  </sheetData>
  <mergeCells count="3">
    <mergeCell ref="B11:F11"/>
    <mergeCell ref="B8:G8"/>
    <mergeCell ref="B1:G1"/>
  </mergeCells>
  <phoneticPr fontId="13" type="noConversion"/>
  <pageMargins left="0.75" right="0.75" top="1" bottom="1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digital</vt:lpstr>
      <vt:lpstr>Staffing Fee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HedyHe</cp:lastModifiedBy>
  <cp:lastPrinted>2019-06-04T03:17:22Z</cp:lastPrinted>
  <dcterms:created xsi:type="dcterms:W3CDTF">2016-06-29T09:42:20Z</dcterms:created>
  <dcterms:modified xsi:type="dcterms:W3CDTF">2019-06-04T03:17:27Z</dcterms:modified>
</cp:coreProperties>
</file>