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报价" sheetId="3" r:id="rId1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F9" authorId="0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<sst xmlns="http://schemas.openxmlformats.org/spreadsheetml/2006/main" count="26" uniqueCount="24">
  <si>
    <t>Quotation Summary 结算报价</t>
  </si>
  <si>
    <t xml:space="preserve">Agency: </t>
  </si>
  <si>
    <t>UBS</t>
  </si>
  <si>
    <t>Item</t>
  </si>
  <si>
    <t>Descripation</t>
  </si>
  <si>
    <t>Price</t>
  </si>
  <si>
    <t>Tax</t>
  </si>
  <si>
    <t>Total Amount</t>
  </si>
  <si>
    <t>报价明细表 Quotation Breakdown</t>
  </si>
  <si>
    <t xml:space="preserve">Item  </t>
  </si>
  <si>
    <t>Unit</t>
  </si>
  <si>
    <t>Qty</t>
  </si>
  <si>
    <t>Time of usage</t>
  </si>
  <si>
    <t>Unit Price</t>
  </si>
  <si>
    <t>Total(RMB)</t>
  </si>
  <si>
    <t>SA Rate Card Price</t>
  </si>
  <si>
    <t>患者教育资料</t>
  </si>
  <si>
    <t>1-3</t>
  </si>
  <si>
    <t>患教长图文之一图读懂-糖尿病单页</t>
  </si>
  <si>
    <t>微信推送，包括内容撰写，含排版，设计及完稿，一图读懂</t>
  </si>
  <si>
    <t>条</t>
  </si>
  <si>
    <t>Total</t>
  </si>
  <si>
    <t>税 Tax</t>
  </si>
  <si>
    <t>税费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</si>
</sst>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177" formatCode="0.00_ "/>
    <numFmt numFmtId="41" formatCode="_ * #,##0_ ;_ * \-#,##0_ ;_ * &quot;-&quot;_ ;_ @_ "/>
    <numFmt numFmtId="43" formatCode="_ * #,##0.00_ ;_ * \-#,##0.00_ ;_ * &quot;-&quot;??_ ;_ @_ "/>
    <numFmt numFmtId="178" formatCode="0_);\(0\)"/>
  </numFmts>
  <fonts count="37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sz val="11"/>
      <name val="微软雅黑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b/>
      <sz val="14"/>
      <color theme="0"/>
      <name val="微软雅黑"/>
      <charset val="134"/>
    </font>
    <font>
      <i/>
      <sz val="11"/>
      <name val="微软雅黑"/>
      <charset val="134"/>
    </font>
    <font>
      <b/>
      <sz val="12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2" borderId="12" applyNumberFormat="0" applyFon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2" fillId="36" borderId="14" applyNumberFormat="0" applyAlignment="0" applyProtection="0">
      <alignment vertical="center"/>
    </xf>
    <xf numFmtId="0" fontId="31" fillId="36" borderId="11" applyNumberFormat="0" applyAlignment="0" applyProtection="0">
      <alignment vertical="center"/>
    </xf>
    <xf numFmtId="0" fontId="29" fillId="33" borderId="13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0"/>
    <xf numFmtId="0" fontId="13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4" fillId="0" borderId="0">
      <alignment vertical="top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8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8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3" fontId="2" fillId="0" borderId="0" xfId="8" applyNumberFormat="1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78" fontId="7" fillId="6" borderId="1" xfId="0" applyNumberFormat="1" applyFont="1" applyFill="1" applyBorder="1" applyAlignment="1">
      <alignment horizontal="center" vertical="center" wrapText="1"/>
    </xf>
    <xf numFmtId="178" fontId="7" fillId="6" borderId="3" xfId="0" applyNumberFormat="1" applyFont="1" applyFill="1" applyBorder="1" applyAlignment="1">
      <alignment horizontal="center" vertical="center" wrapText="1"/>
    </xf>
    <xf numFmtId="0" fontId="8" fillId="7" borderId="1" xfId="51" applyFont="1" applyFill="1" applyBorder="1" applyAlignment="1">
      <alignment horizontal="center" vertical="center"/>
    </xf>
    <xf numFmtId="0" fontId="8" fillId="7" borderId="3" xfId="51" applyFont="1" applyFill="1" applyBorder="1" applyAlignment="1">
      <alignment vertical="center"/>
    </xf>
    <xf numFmtId="0" fontId="8" fillId="7" borderId="1" xfId="51" applyFont="1" applyFill="1" applyBorder="1" applyAlignment="1">
      <alignment horizontal="left" vertical="center"/>
    </xf>
    <xf numFmtId="0" fontId="9" fillId="8" borderId="1" xfId="0" applyFont="1" applyFill="1" applyBorder="1" applyAlignment="1">
      <alignment vertical="center"/>
    </xf>
    <xf numFmtId="176" fontId="9" fillId="8" borderId="1" xfId="0" applyNumberFormat="1" applyFont="1" applyFill="1" applyBorder="1" applyAlignment="1">
      <alignment vertical="center"/>
    </xf>
    <xf numFmtId="49" fontId="2" fillId="0" borderId="5" xfId="51" applyNumberFormat="1" applyFont="1" applyFill="1" applyBorder="1" applyAlignment="1">
      <alignment horizontal="center" vertical="center"/>
    </xf>
    <xf numFmtId="0" fontId="10" fillId="0" borderId="5" xfId="5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9" fontId="11" fillId="7" borderId="1" xfId="0" applyNumberFormat="1" applyFont="1" applyFill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vertical="center"/>
    </xf>
    <xf numFmtId="176" fontId="2" fillId="8" borderId="1" xfId="0" applyNumberFormat="1" applyFont="1" applyFill="1" applyBorder="1" applyAlignment="1">
      <alignment vertical="center"/>
    </xf>
    <xf numFmtId="176" fontId="2" fillId="8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11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8" fontId="7" fillId="10" borderId="1" xfId="0" applyNumberFormat="1" applyFont="1" applyFill="1" applyBorder="1" applyAlignment="1">
      <alignment horizontal="center" vertical="center" wrapText="1"/>
    </xf>
    <xf numFmtId="176" fontId="9" fillId="8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/>
    </xf>
    <xf numFmtId="176" fontId="2" fillId="8" borderId="1" xfId="0" applyNumberFormat="1" applyFont="1" applyFill="1" applyBorder="1" applyAlignment="1">
      <alignment horizontal="righ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千位分隔 2 2" xfId="53"/>
    <cellStyle name="千位分隔 2 3" xfId="54"/>
    <cellStyle name="千位分隔 3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85" zoomScaleNormal="85" workbookViewId="0">
      <selection activeCell="I20" sqref="I20"/>
    </sheetView>
  </sheetViews>
  <sheetFormatPr defaultColWidth="9" defaultRowHeight="14"/>
  <cols>
    <col min="1" max="1" width="9.83636363636364" customWidth="1"/>
    <col min="2" max="2" width="36.6272727272727" customWidth="1"/>
    <col min="3" max="3" width="69.7545454545455" customWidth="1"/>
    <col min="5" max="5" width="9.12727272727273" customWidth="1"/>
    <col min="6" max="6" width="12.5" customWidth="1"/>
    <col min="7" max="7" width="12.1272727272727" customWidth="1"/>
    <col min="8" max="8" width="15.3727272727273" customWidth="1"/>
    <col min="9" max="9" width="14.7545454545455" customWidth="1"/>
  </cols>
  <sheetData>
    <row r="1" ht="22.5" spans="1:8">
      <c r="A1" s="1" t="s">
        <v>0</v>
      </c>
      <c r="B1" s="1"/>
      <c r="C1" s="1"/>
      <c r="D1" s="2"/>
      <c r="E1" s="3"/>
      <c r="F1" s="3"/>
      <c r="G1" s="4"/>
      <c r="H1" s="4"/>
    </row>
    <row r="2" ht="19" spans="1:8">
      <c r="A2" s="5"/>
      <c r="B2" s="6" t="s">
        <v>1</v>
      </c>
      <c r="C2" s="7" t="s">
        <v>2</v>
      </c>
      <c r="D2" s="8"/>
      <c r="E2" s="3"/>
      <c r="F2" s="3"/>
      <c r="G2" s="4"/>
      <c r="H2" s="4"/>
    </row>
    <row r="3" ht="20" spans="1:8">
      <c r="A3" s="9" t="s">
        <v>3</v>
      </c>
      <c r="B3" s="9" t="s">
        <v>4</v>
      </c>
      <c r="C3" s="9" t="s">
        <v>5</v>
      </c>
      <c r="D3" s="8"/>
      <c r="E3" s="3"/>
      <c r="F3" s="3"/>
      <c r="G3" s="4"/>
      <c r="H3" s="4"/>
    </row>
    <row r="4" ht="19" spans="1:8">
      <c r="A4" s="10">
        <v>1</v>
      </c>
      <c r="B4" s="11" t="str">
        <f>B10</f>
        <v>患者教育资料</v>
      </c>
      <c r="C4" s="12">
        <f>H12</f>
        <v>8928</v>
      </c>
      <c r="D4" s="8"/>
      <c r="E4" s="3"/>
      <c r="F4" s="3"/>
      <c r="G4" s="4"/>
      <c r="H4" s="4"/>
    </row>
    <row r="5" customFormat="1" ht="19" spans="1:8">
      <c r="A5" s="10">
        <v>2</v>
      </c>
      <c r="B5" s="11" t="s">
        <v>6</v>
      </c>
      <c r="C5" s="12">
        <f>H14</f>
        <v>535.68</v>
      </c>
      <c r="D5" s="8"/>
      <c r="E5" s="3"/>
      <c r="F5" s="3"/>
      <c r="G5" s="4"/>
      <c r="H5" s="4"/>
    </row>
    <row r="6" ht="19" spans="1:8">
      <c r="A6" s="13"/>
      <c r="B6" s="11" t="s">
        <v>7</v>
      </c>
      <c r="C6" s="14">
        <f>SUM(C4:C5)</f>
        <v>9463.68</v>
      </c>
      <c r="D6" s="8"/>
      <c r="E6" s="3"/>
      <c r="F6" s="3"/>
      <c r="G6" s="4"/>
      <c r="H6" s="4"/>
    </row>
    <row r="7" ht="16.5" spans="1:8">
      <c r="A7" s="15"/>
      <c r="B7" s="16"/>
      <c r="C7" s="16"/>
      <c r="D7" s="17"/>
      <c r="E7" s="3"/>
      <c r="F7" s="3"/>
      <c r="G7" s="4"/>
      <c r="H7" s="4"/>
    </row>
    <row r="8" ht="22.5" spans="1:8">
      <c r="A8" s="18" t="s">
        <v>8</v>
      </c>
      <c r="B8" s="18"/>
      <c r="C8" s="18"/>
      <c r="D8" s="19"/>
      <c r="E8" s="20"/>
      <c r="F8" s="20"/>
      <c r="G8" s="20"/>
      <c r="H8" s="20"/>
    </row>
    <row r="9" ht="33" spans="1:9">
      <c r="A9" s="21" t="s">
        <v>9</v>
      </c>
      <c r="B9" s="22" t="s">
        <v>4</v>
      </c>
      <c r="C9" s="23"/>
      <c r="D9" s="21" t="s">
        <v>10</v>
      </c>
      <c r="E9" s="24" t="s">
        <v>11</v>
      </c>
      <c r="F9" s="24" t="s">
        <v>12</v>
      </c>
      <c r="G9" s="25" t="s">
        <v>13</v>
      </c>
      <c r="H9" s="24" t="s">
        <v>14</v>
      </c>
      <c r="I9" s="55" t="s">
        <v>15</v>
      </c>
    </row>
    <row r="10" ht="16.5" spans="1:9">
      <c r="A10" s="26">
        <v>1</v>
      </c>
      <c r="B10" s="27" t="s">
        <v>16</v>
      </c>
      <c r="C10" s="28"/>
      <c r="D10" s="28"/>
      <c r="E10" s="29"/>
      <c r="F10" s="29"/>
      <c r="G10" s="30"/>
      <c r="H10" s="30"/>
      <c r="I10" s="56"/>
    </row>
    <row r="11" customFormat="1" ht="16.5" spans="1:9">
      <c r="A11" s="31" t="s">
        <v>17</v>
      </c>
      <c r="B11" s="32" t="s">
        <v>18</v>
      </c>
      <c r="C11" s="33" t="s">
        <v>19</v>
      </c>
      <c r="D11" s="34" t="s">
        <v>20</v>
      </c>
      <c r="E11" s="35">
        <v>2</v>
      </c>
      <c r="F11" s="35">
        <v>1</v>
      </c>
      <c r="G11" s="36">
        <v>4464</v>
      </c>
      <c r="H11" s="37">
        <f>E11*F11*G11</f>
        <v>8928</v>
      </c>
      <c r="I11" s="37">
        <v>4464</v>
      </c>
    </row>
    <row r="12" customFormat="1" ht="20.25" customHeight="1" spans="1:9">
      <c r="A12" s="38" t="s">
        <v>21</v>
      </c>
      <c r="B12" s="39"/>
      <c r="C12" s="39"/>
      <c r="D12" s="39"/>
      <c r="E12" s="40"/>
      <c r="F12" s="40"/>
      <c r="G12" s="37"/>
      <c r="H12" s="41">
        <f>SUM(H11:H11)</f>
        <v>8928</v>
      </c>
      <c r="I12" s="57"/>
    </row>
    <row r="13" ht="16.5" spans="1:9">
      <c r="A13" s="42">
        <v>2</v>
      </c>
      <c r="B13" s="43" t="s">
        <v>22</v>
      </c>
      <c r="C13" s="44">
        <v>0.06</v>
      </c>
      <c r="D13" s="45"/>
      <c r="E13" s="46"/>
      <c r="F13" s="46"/>
      <c r="G13" s="47"/>
      <c r="H13" s="48"/>
      <c r="I13" s="58"/>
    </row>
    <row r="14" ht="16.5" spans="1:9">
      <c r="A14" s="49" t="s">
        <v>23</v>
      </c>
      <c r="B14" s="49"/>
      <c r="C14" s="49"/>
      <c r="D14" s="49"/>
      <c r="E14" s="50"/>
      <c r="F14" s="50"/>
      <c r="G14" s="36"/>
      <c r="H14" s="51">
        <f>H12*C13</f>
        <v>535.68</v>
      </c>
      <c r="I14" s="51"/>
    </row>
    <row r="15" ht="16.5" spans="1:9">
      <c r="A15" s="52"/>
      <c r="B15" s="52"/>
      <c r="C15" s="52"/>
      <c r="D15" s="52"/>
      <c r="E15" s="46"/>
      <c r="F15" s="46"/>
      <c r="G15" s="47"/>
      <c r="H15" s="48"/>
      <c r="I15" s="58"/>
    </row>
    <row r="16" ht="16.5" spans="1:9">
      <c r="A16" s="53" t="s">
        <v>7</v>
      </c>
      <c r="B16" s="53"/>
      <c r="C16" s="53"/>
      <c r="D16" s="53"/>
      <c r="E16" s="50"/>
      <c r="F16" s="50"/>
      <c r="G16" s="36"/>
      <c r="H16" s="54">
        <f>SUM(H12,H14)</f>
        <v>9463.68</v>
      </c>
      <c r="I16" s="41"/>
    </row>
  </sheetData>
  <mergeCells count="8">
    <mergeCell ref="A1:C1"/>
    <mergeCell ref="A8:C8"/>
    <mergeCell ref="E8:H8"/>
    <mergeCell ref="B9:C9"/>
    <mergeCell ref="A12:D12"/>
    <mergeCell ref="A14:D14"/>
    <mergeCell ref="A15:D15"/>
    <mergeCell ref="A16:D1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凯文</cp:lastModifiedBy>
  <dcterms:created xsi:type="dcterms:W3CDTF">2006-09-16T00:00:00Z</dcterms:created>
  <dcterms:modified xsi:type="dcterms:W3CDTF">2021-11-22T10:29:24Z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2BCD917C5E5C44E580A9C3A59D5F8DCF</vt:lpwstr>
  </property>
  <property fmtid="{D5CDD505-2E9C-101B-9397-08002B2CF9AE}" pid="3" name="KSOProductBuildVer">
    <vt:lpwstr>2052-11.1.0.11045</vt:lpwstr>
  </property>
</Properties>
</file>