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560"/>
  </bookViews>
  <sheets>
    <sheet name="Sheet1" sheetId="1" r:id="rId1"/>
  </sheets>
  <definedNames>
    <definedName name="_xlnm.Print_Area" localSheetId="0">Sheet1!$A$1:$J$20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1" l="1"/>
  <c r="H17" i="1"/>
  <c r="H15" i="1"/>
  <c r="B4" i="1" l="1"/>
  <c r="I14" i="1" l="1"/>
  <c r="I13" i="1"/>
  <c r="H14" i="1"/>
  <c r="H13" i="1" l="1"/>
  <c r="H12" i="1"/>
  <c r="C4" i="1" l="1"/>
  <c r="C5" i="1" l="1"/>
  <c r="C6" i="1"/>
</calcChain>
</file>

<file path=xl/comments1.xml><?xml version="1.0" encoding="utf-8"?>
<comments xmlns="http://schemas.openxmlformats.org/spreadsheetml/2006/main">
  <authors>
    <author>作者</author>
  </authors>
  <commentList>
    <comment ref="D10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0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<sst xmlns="http://schemas.openxmlformats.org/spreadsheetml/2006/main" count="34" uniqueCount="33">
  <si>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</si>
  <si>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</si>
  <si>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</si>
  <si>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</si>
  <si>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</si>
  <si>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</si>
  <si>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</si>
  <si>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</si>
  <si>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</si>
  <si>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</si>
  <si>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</si>
  <si>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</si>
  <si>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</si>
  <si>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</si>
  <si>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</si>
  <si>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Total</t>
  </si>
  <si>
    <t>税 Tax</t>
  </si>
  <si>
    <t>Total Amount</t>
    <phoneticPr fontId="2" type="noConversion"/>
  </si>
  <si>
    <t>模板H5</t>
    <phoneticPr fontId="2" type="noConversion"/>
  </si>
  <si>
    <t>个</t>
    <phoneticPr fontId="2" type="noConversion"/>
  </si>
  <si>
    <t>购买H5模板费用</t>
    <phoneticPr fontId="2" type="noConversion"/>
  </si>
  <si>
    <t>将已有中英双语内容进行排版、美化调整，已有设计h5动画效果演示</t>
    <phoneticPr fontId="2" type="noConversion"/>
  </si>
  <si>
    <t>按客户要求挑选模板</t>
    <phoneticPr fontId="2" type="noConversion"/>
  </si>
  <si>
    <t>双语H5制作</t>
    <phoneticPr fontId="2" type="noConversion"/>
  </si>
  <si>
    <t>小时</t>
    <phoneticPr fontId="2" type="noConversion"/>
  </si>
  <si>
    <t>页</t>
    <phoneticPr fontId="2" type="noConversion"/>
  </si>
  <si>
    <t>将已有内容整理，翻译、润色</t>
    <phoneticPr fontId="2" type="noConversion"/>
  </si>
  <si>
    <t>文案</t>
    <phoneticPr fontId="2" type="noConversion"/>
  </si>
  <si>
    <t>1-1</t>
    <phoneticPr fontId="2" type="noConversion"/>
  </si>
  <si>
    <t>1-2</t>
    <phoneticPr fontId="2" type="noConversion"/>
  </si>
  <si>
    <t>1-3</t>
    <phoneticPr fontId="2" type="noConversion"/>
  </si>
  <si>
    <t>项目阶段结算</t>
    <phoneticPr fontId="2" type="noConversion"/>
  </si>
  <si>
    <t>结算明细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</si>
</sst>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#,##0.00_);[Red]\(#,##0.00\)"/>
    <numFmt numFmtId="177" formatCode="0_);\(0\)"/>
  </numFmts>
  <fonts count="1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11"/>
      <color theme="0"/>
      <name val="微软雅黑"/>
      <family val="2"/>
      <charset val="134"/>
    </font>
    <font>
      <sz val="10"/>
      <name val="Arial"/>
      <family val="2"/>
    </font>
    <font>
      <sz val="10"/>
      <name val="Verdana"/>
      <family val="2"/>
    </font>
    <font>
      <b/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7" fillId="0" borderId="0"/>
    <xf numFmtId="43" fontId="4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7" fontId="5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0" fontId="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vertical="center"/>
    </xf>
    <xf numFmtId="43" fontId="10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3" fontId="10" fillId="0" borderId="0" xfId="1" applyNumberFormat="1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177" fontId="5" fillId="6" borderId="3" xfId="0" applyNumberFormat="1" applyFont="1" applyFill="1" applyBorder="1" applyAlignment="1">
      <alignment horizontal="center" vertical="center" wrapText="1"/>
    </xf>
    <xf numFmtId="177" fontId="5" fillId="7" borderId="1" xfId="0" applyNumberFormat="1" applyFont="1" applyFill="1" applyBorder="1" applyAlignment="1">
      <alignment horizontal="center" vertical="center" wrapText="1"/>
    </xf>
    <xf numFmtId="0" fontId="9" fillId="8" borderId="1" xfId="2" applyFont="1" applyFill="1" applyBorder="1" applyAlignment="1">
      <alignment horizontal="center" vertical="center"/>
    </xf>
    <xf numFmtId="0" fontId="9" fillId="8" borderId="3" xfId="2" applyFont="1" applyFill="1" applyBorder="1" applyAlignment="1">
      <alignment vertical="center"/>
    </xf>
    <xf numFmtId="0" fontId="9" fillId="8" borderId="1" xfId="2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176" fontId="10" fillId="9" borderId="1" xfId="0" applyNumberFormat="1" applyFont="1" applyFill="1" applyBorder="1" applyAlignment="1">
      <alignment vertical="center"/>
    </xf>
    <xf numFmtId="176" fontId="10" fillId="9" borderId="1" xfId="0" applyNumberFormat="1" applyFont="1" applyFill="1" applyBorder="1" applyAlignment="1">
      <alignment horizontal="right" vertical="center"/>
    </xf>
    <xf numFmtId="49" fontId="10" fillId="4" borderId="5" xfId="2" applyNumberFormat="1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4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4" borderId="3" xfId="3" applyFont="1" applyFill="1" applyBorder="1" applyAlignment="1">
      <alignment vertical="center" wrapText="1"/>
    </xf>
    <xf numFmtId="0" fontId="10" fillId="4" borderId="1" xfId="2" applyFont="1" applyFill="1" applyBorder="1" applyAlignment="1">
      <alignment horizontal="right" vertical="center"/>
    </xf>
    <xf numFmtId="176" fontId="10" fillId="4" borderId="1" xfId="4" applyNumberFormat="1" applyFont="1" applyFill="1" applyBorder="1" applyAlignment="1">
      <alignment horizontal="right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right" vertical="center"/>
    </xf>
    <xf numFmtId="0" fontId="10" fillId="4" borderId="0" xfId="0" applyFont="1" applyFill="1" applyBorder="1" applyAlignment="1">
      <alignment vertical="center"/>
    </xf>
    <xf numFmtId="176" fontId="10" fillId="4" borderId="0" xfId="0" applyNumberFormat="1" applyFont="1" applyFill="1" applyBorder="1" applyAlignment="1">
      <alignment vertical="center"/>
    </xf>
    <xf numFmtId="176" fontId="9" fillId="4" borderId="0" xfId="0" applyNumberFormat="1" applyFont="1" applyFill="1" applyBorder="1" applyAlignment="1">
      <alignment vertical="center"/>
    </xf>
    <xf numFmtId="176" fontId="10" fillId="4" borderId="0" xfId="0" applyNumberFormat="1" applyFont="1" applyFill="1" applyBorder="1" applyAlignment="1">
      <alignment horizontal="right" vertical="center"/>
    </xf>
    <xf numFmtId="9" fontId="9" fillId="8" borderId="0" xfId="0" applyNumberFormat="1" applyFont="1" applyFill="1" applyBorder="1" applyAlignment="1">
      <alignment horizontal="left" vertical="center"/>
    </xf>
    <xf numFmtId="0" fontId="10" fillId="9" borderId="8" xfId="0" applyFont="1" applyFill="1" applyBorder="1" applyAlignment="1">
      <alignment vertical="center"/>
    </xf>
    <xf numFmtId="176" fontId="10" fillId="9" borderId="8" xfId="0" applyNumberFormat="1" applyFont="1" applyFill="1" applyBorder="1" applyAlignment="1">
      <alignment vertical="center"/>
    </xf>
    <xf numFmtId="176" fontId="10" fillId="9" borderId="8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5" fillId="10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9" fillId="9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_Sheet1" xfId="3"/>
    <cellStyle name="千位分隔" xfId="1" builtinId="3"/>
    <cellStyle name="千位分隔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view="pageBreakPreview" topLeftCell="A10" zoomScaleNormal="85" zoomScaleSheetLayoutView="100" workbookViewId="0">
      <selection activeCell="G8" sqref="G8"/>
    </sheetView>
  </sheetViews>
  <sheetFormatPr defaultRowHeight="13.5" x14ac:dyDescent="0.15"/>
  <cols>
    <col min="1" max="1" width="16" customWidth="1"/>
    <col min="2" max="2" width="41.5" customWidth="1"/>
    <col min="3" max="3" width="41.125" customWidth="1"/>
    <col min="5" max="6" width="9.125" bestFit="1" customWidth="1"/>
    <col min="7" max="7" width="12.125" bestFit="1" customWidth="1"/>
    <col min="8" max="9" width="13.75" bestFit="1" customWidth="1"/>
  </cols>
  <sheetData>
    <row r="1" spans="1:10" ht="24.75" x14ac:dyDescent="0.15">
      <c r="A1" s="58" t="s">
        <v>31</v>
      </c>
      <c r="B1" s="58"/>
      <c r="C1" s="58"/>
      <c r="D1" s="58"/>
      <c r="E1" s="7"/>
      <c r="F1" s="7"/>
      <c r="G1" s="8"/>
      <c r="H1" s="8"/>
      <c r="I1" s="9"/>
      <c r="J1" s="10"/>
    </row>
    <row r="2" spans="1:10" ht="16.5" x14ac:dyDescent="0.15">
      <c r="A2" s="11"/>
      <c r="B2" s="12" t="s">
        <v>0</v>
      </c>
      <c r="C2" s="13" t="s">
        <v>1</v>
      </c>
      <c r="D2" s="14"/>
      <c r="E2" s="7"/>
      <c r="F2" s="7"/>
      <c r="G2" s="8"/>
      <c r="H2" s="8"/>
      <c r="I2" s="9"/>
      <c r="J2" s="10"/>
    </row>
    <row r="3" spans="1:10" ht="16.5" x14ac:dyDescent="0.15">
      <c r="A3" s="15" t="s">
        <v>2</v>
      </c>
      <c r="B3" s="15" t="s">
        <v>3</v>
      </c>
      <c r="C3" s="15" t="s">
        <v>4</v>
      </c>
      <c r="D3" s="14"/>
      <c r="E3" s="7"/>
      <c r="F3" s="7"/>
      <c r="G3" s="8"/>
      <c r="H3" s="8"/>
      <c r="I3" s="9"/>
      <c r="J3" s="10"/>
    </row>
    <row r="4" spans="1:10" ht="16.5" x14ac:dyDescent="0.15">
      <c r="A4" s="16">
        <v>1</v>
      </c>
      <c r="B4" s="17" t="str">
        <f>B11</f>
        <v>模板H5</v>
      </c>
      <c r="C4" s="18">
        <f>H15</f>
        <v>5758</v>
      </c>
      <c r="D4" s="14"/>
      <c r="E4" s="7"/>
      <c r="F4" s="7"/>
      <c r="G4" s="8"/>
      <c r="H4" s="8"/>
      <c r="I4" s="9"/>
      <c r="J4" s="10"/>
    </row>
    <row r="5" spans="1:10" ht="16.5" x14ac:dyDescent="0.15">
      <c r="A5" s="16">
        <v>2</v>
      </c>
      <c r="B5" s="17" t="s">
        <v>5</v>
      </c>
      <c r="C5" s="19">
        <f>H17</f>
        <v>345.47999999999996</v>
      </c>
      <c r="D5" s="14"/>
      <c r="E5" s="7"/>
      <c r="F5" s="7"/>
      <c r="G5" s="8"/>
      <c r="H5" s="8"/>
      <c r="I5" s="9"/>
      <c r="J5" s="10"/>
    </row>
    <row r="6" spans="1:10" ht="16.5" x14ac:dyDescent="0.15">
      <c r="A6" s="20"/>
      <c r="B6" s="17" t="s">
        <v>6</v>
      </c>
      <c r="C6" s="19">
        <f>C4+C5</f>
        <v>6103.48</v>
      </c>
      <c r="D6" s="14"/>
      <c r="E6" s="7"/>
      <c r="F6" s="7"/>
      <c r="G6" s="8"/>
      <c r="H6" s="8"/>
      <c r="I6" s="9"/>
      <c r="J6" s="10"/>
    </row>
    <row r="7" spans="1:10" ht="16.5" x14ac:dyDescent="0.15">
      <c r="A7" s="21"/>
      <c r="B7" s="22"/>
      <c r="C7" s="23"/>
      <c r="D7" s="14"/>
      <c r="E7" s="7"/>
      <c r="F7" s="7"/>
      <c r="G7" s="8"/>
      <c r="H7" s="8"/>
      <c r="I7" s="9"/>
      <c r="J7" s="10"/>
    </row>
    <row r="8" spans="1:10" ht="16.5" x14ac:dyDescent="0.15">
      <c r="A8" s="21"/>
      <c r="B8" s="24"/>
      <c r="C8" s="24"/>
      <c r="D8" s="23"/>
      <c r="E8" s="7"/>
      <c r="F8" s="7"/>
      <c r="G8" s="8"/>
      <c r="H8" s="8"/>
      <c r="I8" s="9"/>
      <c r="J8" s="10"/>
    </row>
    <row r="9" spans="1:10" ht="16.5" x14ac:dyDescent="0.15">
      <c r="A9" s="59" t="s">
        <v>32</v>
      </c>
      <c r="B9" s="59"/>
      <c r="C9" s="59"/>
      <c r="D9" s="25"/>
      <c r="E9" s="60"/>
      <c r="F9" s="60"/>
      <c r="G9" s="60"/>
      <c r="H9" s="60"/>
      <c r="I9" s="60"/>
      <c r="J9" s="10"/>
    </row>
    <row r="10" spans="1:10" ht="30" x14ac:dyDescent="0.15">
      <c r="A10" s="26" t="s">
        <v>7</v>
      </c>
      <c r="B10" s="27" t="s">
        <v>8</v>
      </c>
      <c r="C10" s="28"/>
      <c r="D10" s="26" t="s">
        <v>9</v>
      </c>
      <c r="E10" s="5" t="s">
        <v>10</v>
      </c>
      <c r="F10" s="5" t="s">
        <v>11</v>
      </c>
      <c r="G10" s="29" t="s">
        <v>12</v>
      </c>
      <c r="H10" s="5" t="s">
        <v>13</v>
      </c>
      <c r="I10" s="30" t="s">
        <v>14</v>
      </c>
      <c r="J10" s="10"/>
    </row>
    <row r="11" spans="1:10" ht="16.5" x14ac:dyDescent="0.15">
      <c r="A11" s="31">
        <v>1</v>
      </c>
      <c r="B11" s="32" t="s">
        <v>18</v>
      </c>
      <c r="C11" s="33"/>
      <c r="D11" s="33"/>
      <c r="E11" s="34"/>
      <c r="F11" s="34"/>
      <c r="G11" s="35"/>
      <c r="H11" s="35"/>
      <c r="I11" s="36"/>
      <c r="J11" s="10"/>
    </row>
    <row r="12" spans="1:10" ht="21.75" customHeight="1" x14ac:dyDescent="0.15">
      <c r="A12" s="37" t="s">
        <v>28</v>
      </c>
      <c r="B12" s="38" t="s">
        <v>20</v>
      </c>
      <c r="C12" s="39" t="s">
        <v>22</v>
      </c>
      <c r="D12" s="40" t="s">
        <v>19</v>
      </c>
      <c r="E12" s="41">
        <v>1</v>
      </c>
      <c r="F12" s="41">
        <v>1</v>
      </c>
      <c r="G12" s="42">
        <v>100</v>
      </c>
      <c r="H12" s="42">
        <f t="shared" ref="H12:H14" si="0">G12*E12*F12</f>
        <v>100</v>
      </c>
      <c r="I12" s="43"/>
      <c r="J12" s="10"/>
    </row>
    <row r="13" spans="1:10" ht="32.25" customHeight="1" x14ac:dyDescent="0.15">
      <c r="A13" s="37" t="s">
        <v>29</v>
      </c>
      <c r="B13" s="44" t="s">
        <v>23</v>
      </c>
      <c r="C13" s="39" t="s">
        <v>21</v>
      </c>
      <c r="D13" s="40" t="s">
        <v>25</v>
      </c>
      <c r="E13" s="45">
        <v>12</v>
      </c>
      <c r="F13" s="41">
        <v>1</v>
      </c>
      <c r="G13" s="46">
        <v>400</v>
      </c>
      <c r="H13" s="42">
        <f t="shared" si="0"/>
        <v>4800</v>
      </c>
      <c r="I13" s="43">
        <f>G13</f>
        <v>400</v>
      </c>
      <c r="J13" s="10"/>
    </row>
    <row r="14" spans="1:10" ht="32.25" customHeight="1" x14ac:dyDescent="0.15">
      <c r="A14" s="37" t="s">
        <v>30</v>
      </c>
      <c r="B14" s="44" t="s">
        <v>27</v>
      </c>
      <c r="C14" s="39" t="s">
        <v>26</v>
      </c>
      <c r="D14" s="40" t="s">
        <v>24</v>
      </c>
      <c r="E14" s="45">
        <v>3</v>
      </c>
      <c r="F14" s="41">
        <v>1</v>
      </c>
      <c r="G14" s="46">
        <v>286</v>
      </c>
      <c r="H14" s="42">
        <f t="shared" si="0"/>
        <v>858</v>
      </c>
      <c r="I14" s="43">
        <f>G14</f>
        <v>286</v>
      </c>
      <c r="J14" s="10"/>
    </row>
    <row r="15" spans="1:10" ht="16.5" x14ac:dyDescent="0.15">
      <c r="A15" s="64" t="s">
        <v>15</v>
      </c>
      <c r="B15" s="65"/>
      <c r="C15" s="65"/>
      <c r="D15" s="65"/>
      <c r="E15" s="41"/>
      <c r="F15" s="41"/>
      <c r="G15" s="42"/>
      <c r="H15" s="42">
        <f>SUM(H12:H14)</f>
        <v>5758</v>
      </c>
      <c r="I15" s="43"/>
      <c r="J15" s="10"/>
    </row>
    <row r="16" spans="1:10" ht="16.5" x14ac:dyDescent="0.15">
      <c r="A16" s="47">
        <v>2</v>
      </c>
      <c r="B16" s="48" t="s">
        <v>16</v>
      </c>
      <c r="C16" s="54">
        <v>0.06</v>
      </c>
      <c r="D16" s="48"/>
      <c r="E16" s="55"/>
      <c r="F16" s="55"/>
      <c r="G16" s="56"/>
      <c r="H16" s="56"/>
      <c r="I16" s="57"/>
      <c r="J16" s="10"/>
    </row>
    <row r="17" spans="1:10" ht="16.5" x14ac:dyDescent="0.15">
      <c r="A17" s="61" t="s">
        <v>15</v>
      </c>
      <c r="B17" s="61"/>
      <c r="C17" s="61"/>
      <c r="D17" s="61"/>
      <c r="E17" s="41"/>
      <c r="F17" s="41"/>
      <c r="G17" s="42"/>
      <c r="H17" s="43">
        <f>H15*6%</f>
        <v>345.47999999999996</v>
      </c>
      <c r="I17" s="43"/>
      <c r="J17" s="10"/>
    </row>
    <row r="18" spans="1:10" ht="16.5" x14ac:dyDescent="0.15">
      <c r="A18" s="66"/>
      <c r="B18" s="66"/>
      <c r="C18" s="66"/>
      <c r="D18" s="66"/>
      <c r="E18" s="34"/>
      <c r="F18" s="34"/>
      <c r="G18" s="35"/>
      <c r="H18" s="35"/>
      <c r="I18" s="36"/>
      <c r="J18" s="10"/>
    </row>
    <row r="19" spans="1:10" ht="16.5" x14ac:dyDescent="0.15">
      <c r="A19" s="62" t="s">
        <v>17</v>
      </c>
      <c r="B19" s="62"/>
      <c r="C19" s="62"/>
      <c r="D19" s="62"/>
      <c r="E19" s="41"/>
      <c r="F19" s="41"/>
      <c r="G19" s="42"/>
      <c r="H19" s="49">
        <f>H15+H17</f>
        <v>6103.48</v>
      </c>
      <c r="I19" s="49"/>
      <c r="J19" s="10"/>
    </row>
    <row r="20" spans="1:10" ht="16.5" x14ac:dyDescent="0.15">
      <c r="A20" s="63"/>
      <c r="B20" s="63"/>
      <c r="C20" s="63"/>
      <c r="D20" s="63"/>
      <c r="E20" s="50"/>
      <c r="F20" s="50"/>
      <c r="G20" s="51"/>
      <c r="H20" s="52"/>
      <c r="I20" s="53"/>
      <c r="J20" s="10"/>
    </row>
    <row r="21" spans="1:10" ht="17.25" x14ac:dyDescent="0.15">
      <c r="A21" s="4"/>
      <c r="B21" s="4"/>
      <c r="C21" s="6"/>
      <c r="D21" s="4"/>
      <c r="E21" s="1"/>
      <c r="F21" s="1"/>
      <c r="G21" s="2"/>
      <c r="H21" s="2"/>
      <c r="I21" s="3"/>
    </row>
  </sheetData>
  <mergeCells count="8">
    <mergeCell ref="A20:D20"/>
    <mergeCell ref="A15:D15"/>
    <mergeCell ref="A18:D18"/>
    <mergeCell ref="A1:D1"/>
    <mergeCell ref="A9:C9"/>
    <mergeCell ref="E9:I9"/>
    <mergeCell ref="A17:D17"/>
    <mergeCell ref="A19:D19"/>
  </mergeCells>
  <phoneticPr fontId="2" type="noConversion"/>
  <pageMargins left="0.7" right="0.7" top="0.75" bottom="0.75" header="0.3" footer="0.3"/>
  <pageSetup paperSize="9" scale="50" orientation="portrait" r:id="rId1"/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2020-06-29T02:48:34Z</dcterms:modified>
</cp:coreProperties>
</file>