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报价单 " sheetId="5" r:id="rId1"/>
  </sheets>
  <calcPr calcId="144525"/>
</workbook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11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11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11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<sst xmlns="http://schemas.openxmlformats.org/spreadsheetml/2006/main" count="34" uniqueCount="29">
  <si>
    <t>报价单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</si>
  <si>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</si>
  <si>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</si>
  <si>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</si>
  <si>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</si>
  <si>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</si>
  <si>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2</t>
  </si>
  <si>
    <t>3</t>
  </si>
  <si>
    <t>4</t>
  </si>
  <si>
    <t>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</si>
  <si>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</si>
  <si>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</si>
  <si>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</si>
  <si>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</si>
  <si>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</si>
  <si>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</si>
  <si>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</si>
  <si>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</si>
  <si>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1</t>
  </si>
  <si>
    <t>医学脚本审核</t>
  </si>
  <si>
    <t>医学同事审核医学脚本工时费用</t>
  </si>
  <si>
    <t>小时</t>
  </si>
  <si>
    <t>文案支持</t>
  </si>
  <si>
    <t>文案同事工时费用</t>
  </si>
  <si>
    <t>后期支持</t>
  </si>
  <si>
    <t>后期同事工时费用</t>
  </si>
  <si>
    <t>Total</t>
  </si>
  <si>
    <t>税 Tax</t>
  </si>
  <si>
    <t>Total Amount</t>
  </si>
</sst>
</file>

<file path=xl/styles.xml><?xml version="1.0" encoding="utf-8"?>
<styleSheet xmlns="http://schemas.openxmlformats.org/spreadsheetml/2006/main">
  <numFmts count="9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_(* #,##0.00_);_(* \(#,##0.00\);_(* &quot;-&quot;??_);_(@_)"/>
    <numFmt numFmtId="43" formatCode="_ * #,##0.00_ ;_ * \-#,##0.00_ ;_ * &quot;-&quot;??_ ;_ @_ "/>
    <numFmt numFmtId="178" formatCode="0_);\(0\)"/>
    <numFmt numFmtId="179" formatCode="#,##0.00_ "/>
    <numFmt numFmtId="180" formatCode="#,##0.00_ ;[Red]\-#,##0.00\ "/>
  </numFmts>
  <fonts count="43">
    <font>
      <sz val="12"/>
      <name val="宋体"/>
      <charset val="134"/>
    </font>
    <font>
      <sz val="12"/>
      <name val="微软雅黑"/>
      <charset val="134"/>
    </font>
    <font>
      <sz val="16"/>
      <name val="微软雅黑"/>
      <charset val="134"/>
    </font>
    <font>
      <sz val="10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0"/>
      <color indexed="10"/>
      <name val="微软雅黑"/>
      <charset val="134"/>
    </font>
    <font>
      <b/>
      <sz val="12"/>
      <name val="微软雅黑"/>
      <charset val="134"/>
    </font>
    <font>
      <b/>
      <sz val="11"/>
      <color indexed="9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17"/>
      <name val="Calibri"/>
      <charset val="134"/>
    </font>
    <font>
      <sz val="10"/>
      <name val="Verdana"/>
      <charset val="134"/>
    </font>
    <font>
      <sz val="10"/>
      <name val="Arial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sz val="11"/>
      <color indexed="8"/>
      <name val="Calibri"/>
      <charset val="134"/>
    </font>
    <font>
      <sz val="11"/>
      <color indexed="20"/>
      <name val="Calibri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color indexed="8"/>
      <name val="Arial"/>
      <charset val="134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indexed="20"/>
      <name val="ＭＳ Ｐゴシック"/>
      <charset val="134"/>
    </font>
    <font>
      <sz val="11"/>
      <color indexed="17"/>
      <name val="ＭＳ Ｐゴシック"/>
      <charset val="134"/>
    </font>
    <font>
      <sz val="9"/>
      <name val="宋体"/>
      <charset val="134"/>
    </font>
    <font>
      <b/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9">
    <xf numFmtId="0" fontId="0" fillId="0" borderId="0"/>
    <xf numFmtId="42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21" fillId="0" borderId="0">
      <alignment vertical="top"/>
    </xf>
    <xf numFmtId="0" fontId="17" fillId="21" borderId="0" applyNumberFormat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177" fontId="26" fillId="0" borderId="0" applyFont="0" applyFill="0" applyBorder="0" applyAlignment="0" applyProtection="0"/>
    <xf numFmtId="0" fontId="29" fillId="2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9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3" fontId="28" fillId="0" borderId="0" applyFont="0" applyFill="0" applyBorder="0" applyAlignment="0" applyProtection="0"/>
    <xf numFmtId="0" fontId="11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>
      <alignment vertical="top"/>
    </xf>
    <xf numFmtId="0" fontId="2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20" fillId="0" borderId="0"/>
    <xf numFmtId="0" fontId="35" fillId="0" borderId="0">
      <alignment vertical="top"/>
    </xf>
    <xf numFmtId="0" fontId="11" fillId="14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3" fillId="20" borderId="12" applyNumberFormat="0" applyAlignment="0" applyProtection="0">
      <alignment vertical="center"/>
    </xf>
    <xf numFmtId="0" fontId="24" fillId="20" borderId="8" applyNumberFormat="0" applyAlignment="0" applyProtection="0">
      <alignment vertical="center"/>
    </xf>
    <xf numFmtId="0" fontId="30" fillId="29" borderId="11" applyNumberFormat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38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8" fillId="0" borderId="0"/>
    <xf numFmtId="0" fontId="17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11" fillId="37" borderId="0" applyNumberFormat="0" applyBorder="0" applyAlignment="0" applyProtection="0">
      <alignment vertical="center"/>
    </xf>
    <xf numFmtId="0" fontId="21" fillId="0" borderId="0"/>
    <xf numFmtId="0" fontId="17" fillId="4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21" fillId="0" borderId="0">
      <alignment vertical="top"/>
    </xf>
    <xf numFmtId="0" fontId="39" fillId="26" borderId="0" applyNumberFormat="0" applyBorder="0" applyAlignment="0" applyProtection="0">
      <alignment vertical="center"/>
    </xf>
    <xf numFmtId="0" fontId="21" fillId="0" borderId="0">
      <alignment vertical="top"/>
    </xf>
    <xf numFmtId="0" fontId="38" fillId="0" borderId="0">
      <alignment vertical="center"/>
    </xf>
    <xf numFmtId="0" fontId="21" fillId="0" borderId="0">
      <alignment vertical="top"/>
    </xf>
    <xf numFmtId="0" fontId="21" fillId="0" borderId="0"/>
    <xf numFmtId="0" fontId="40" fillId="15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5" fillId="0" borderId="0">
      <alignment vertical="top"/>
    </xf>
  </cellStyleXfs>
  <cellXfs count="49">
    <xf numFmtId="0" fontId="0" fillId="0" borderId="0" xfId="0"/>
    <xf numFmtId="0" fontId="1" fillId="2" borderId="0" xfId="0" applyFont="1" applyFill="1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3" fillId="3" borderId="0" xfId="0" applyFont="1" applyFill="1" applyAlignment="1">
      <alignment horizontal="right" wrapText="1"/>
    </xf>
    <xf numFmtId="49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7" fontId="1" fillId="0" borderId="2" xfId="9" applyFont="1" applyBorder="1" applyAlignment="1"/>
    <xf numFmtId="43" fontId="1" fillId="0" borderId="0" xfId="9" applyNumberFormat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77" fontId="6" fillId="0" borderId="2" xfId="9" applyFont="1" applyBorder="1" applyAlignment="1"/>
    <xf numFmtId="49" fontId="1" fillId="0" borderId="0" xfId="0" applyNumberFormat="1" applyFont="1" applyBorder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Border="1" applyAlignment="1"/>
    <xf numFmtId="49" fontId="4" fillId="5" borderId="2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178" fontId="7" fillId="5" borderId="2" xfId="0" applyNumberFormat="1" applyFont="1" applyFill="1" applyBorder="1" applyAlignment="1">
      <alignment horizontal="center" vertical="center" wrapText="1"/>
    </xf>
    <xf numFmtId="178" fontId="4" fillId="5" borderId="2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/>
    <xf numFmtId="0" fontId="1" fillId="0" borderId="2" xfId="0" applyFont="1" applyBorder="1" applyAlignment="1">
      <alignment horizontal="right"/>
    </xf>
    <xf numFmtId="176" fontId="1" fillId="0" borderId="2" xfId="0" applyNumberFormat="1" applyFont="1" applyBorder="1" applyAlignment="1"/>
    <xf numFmtId="0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9" fontId="1" fillId="2" borderId="1" xfId="0" applyNumberFormat="1" applyFont="1" applyFill="1" applyBorder="1" applyAlignment="1">
      <alignment horizontal="center"/>
    </xf>
    <xf numFmtId="9" fontId="1" fillId="2" borderId="4" xfId="0" applyNumberFormat="1" applyFont="1" applyFill="1" applyBorder="1" applyAlignment="1">
      <alignment horizontal="center"/>
    </xf>
    <xf numFmtId="9" fontId="1" fillId="2" borderId="5" xfId="0" applyNumberFormat="1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180" fontId="10" fillId="0" borderId="5" xfId="0" applyNumberFormat="1" applyFont="1" applyFill="1" applyBorder="1" applyAlignment="1"/>
  </cellXfs>
  <cellStyles count="69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差_Meeting Request（1125 价）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标题 4" xfId="16" builtinId="19"/>
    <cellStyle name="Comma 2" xfId="17"/>
    <cellStyle name="60% - 强调文字颜色 2" xfId="18" builtinId="36"/>
    <cellStyle name="警告文本" xfId="19" builtinId="11"/>
    <cellStyle name="标题" xfId="20" builtinId="15"/>
    <cellStyle name="常规 2 5" xfId="21"/>
    <cellStyle name="解释性文本" xfId="22" builtinId="53"/>
    <cellStyle name="标题 1" xfId="23" builtinId="16"/>
    <cellStyle name="标题 2" xfId="24" builtinId="17"/>
    <cellStyle name="0,0_x000d__x000a_NA_x000d__x000a_" xfId="25"/>
    <cellStyle name="Normal_Event Logistic Service RFQ Template_v3" xfId="26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好_Meeting Request（1125 价）" xfId="34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Normal 2" xfId="50"/>
    <cellStyle name="40% - 强调文字颜色 4" xfId="51" builtinId="43"/>
    <cellStyle name="常规 3 3" xfId="52"/>
    <cellStyle name="强调文字颜色 5" xfId="53" builtinId="45"/>
    <cellStyle name="Normal 3" xfId="54"/>
    <cellStyle name="40% - 强调文字颜色 5" xfId="55" builtinId="47"/>
    <cellStyle name="60% - 强调文字颜色 5" xfId="56" builtinId="48"/>
    <cellStyle name="强调文字颜色 6" xfId="57" builtinId="49"/>
    <cellStyle name="40% - 强调文字颜色 6" xfId="58" builtinId="51"/>
    <cellStyle name="60% - 强调文字颜色 6" xfId="59" builtinId="52"/>
    <cellStyle name="標準_Meeting Request（1125 价）" xfId="60"/>
    <cellStyle name="差_20131026　杭州無錫2日間見積もり(0929)" xfId="61"/>
    <cellStyle name="常规 2" xfId="62"/>
    <cellStyle name="常规 3" xfId="63"/>
    <cellStyle name="常规 4" xfId="64"/>
    <cellStyle name="常规 5" xfId="65"/>
    <cellStyle name="好_20131026　杭州無錫2日間見積もり(0929)" xfId="66"/>
    <cellStyle name="千位分隔 2" xfId="67"/>
    <cellStyle name="样式 1" xfId="6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9"/>
  <sheetViews>
    <sheetView showGridLines="0" tabSelected="1" zoomScale="80" zoomScaleNormal="80" workbookViewId="0">
      <selection activeCell="K10" sqref="K10"/>
    </sheetView>
  </sheetViews>
  <sheetFormatPr defaultColWidth="9" defaultRowHeight="16.5" outlineLevelCol="7"/>
  <cols>
    <col min="1" max="1" width="6.375" style="2" customWidth="1"/>
    <col min="2" max="2" width="27.625" style="3" customWidth="1"/>
    <col min="3" max="3" width="44.625" style="4" customWidth="1"/>
    <col min="4" max="4" width="8.375" style="3" customWidth="1"/>
    <col min="5" max="5" width="5.875" style="5" customWidth="1"/>
    <col min="6" max="6" width="6.25" style="5" customWidth="1"/>
    <col min="7" max="7" width="6.375" style="5" customWidth="1"/>
    <col min="8" max="8" width="12.5" style="6" customWidth="1"/>
    <col min="9" max="16384" width="9" style="3"/>
  </cols>
  <sheetData>
    <row r="2" ht="21.5" spans="1:7">
      <c r="A2" s="7" t="s">
        <v>0</v>
      </c>
      <c r="B2" s="7"/>
      <c r="C2" s="7"/>
      <c r="D2" s="8"/>
      <c r="E2" s="8"/>
      <c r="G2" s="3"/>
    </row>
    <row r="3" ht="33" spans="1:7">
      <c r="A3" s="9"/>
      <c r="B3" s="10" t="s">
        <v>1</v>
      </c>
      <c r="C3" s="11" t="s">
        <v>2</v>
      </c>
      <c r="G3" s="3"/>
    </row>
    <row r="4" spans="1:7">
      <c r="A4" s="12" t="s">
        <v>3</v>
      </c>
      <c r="B4" s="13" t="s">
        <v>4</v>
      </c>
      <c r="C4" s="14" t="s">
        <v>5</v>
      </c>
      <c r="D4" s="15"/>
      <c r="E4" s="16"/>
      <c r="F4" s="17"/>
      <c r="G4" s="3"/>
    </row>
    <row r="5" spans="1:7">
      <c r="A5" s="18">
        <v>1</v>
      </c>
      <c r="B5" s="19" t="str">
        <f>B12</f>
        <v>医学脚本审核</v>
      </c>
      <c r="C5" s="20">
        <f>H12</f>
        <v>14400</v>
      </c>
      <c r="D5" s="21"/>
      <c r="G5" s="3"/>
    </row>
    <row r="6" spans="1:7">
      <c r="A6" s="18" t="s">
        <v>6</v>
      </c>
      <c r="B6" s="19" t="str">
        <f>B13</f>
        <v>文案支持</v>
      </c>
      <c r="C6" s="20">
        <f>H13</f>
        <v>7500</v>
      </c>
      <c r="D6" s="21"/>
      <c r="G6" s="3"/>
    </row>
    <row r="7" spans="1:7">
      <c r="A7" s="18" t="s">
        <v>7</v>
      </c>
      <c r="B7" s="19" t="str">
        <f>B14</f>
        <v>后期支持</v>
      </c>
      <c r="C7" s="20">
        <f>H14</f>
        <v>7500</v>
      </c>
      <c r="D7" s="21"/>
      <c r="G7" s="3"/>
    </row>
    <row r="8" spans="1:7">
      <c r="A8" s="18" t="s">
        <v>8</v>
      </c>
      <c r="B8" s="19" t="str">
        <f>B16</f>
        <v>税 Tax</v>
      </c>
      <c r="C8" s="20">
        <f>H17</f>
        <v>1764</v>
      </c>
      <c r="D8" s="15"/>
      <c r="E8" s="16"/>
      <c r="F8" s="16"/>
      <c r="G8" s="3"/>
    </row>
    <row r="9" spans="1:7">
      <c r="A9" s="22"/>
      <c r="B9" s="23" t="s">
        <v>9</v>
      </c>
      <c r="C9" s="24">
        <f>SUM(C5:C8)</f>
        <v>31164</v>
      </c>
      <c r="D9" s="15"/>
      <c r="E9" s="16"/>
      <c r="F9" s="16"/>
      <c r="G9" s="3"/>
    </row>
    <row r="10" ht="45" customHeight="1" spans="1:8">
      <c r="A10" s="25"/>
      <c r="B10" s="26" t="s">
        <v>10</v>
      </c>
      <c r="C10" s="27"/>
      <c r="D10" s="15"/>
      <c r="E10" s="16"/>
      <c r="F10" s="16"/>
      <c r="G10" s="3"/>
      <c r="H10" s="28"/>
    </row>
    <row r="11" ht="33" spans="1:8">
      <c r="A11" s="29" t="s">
        <v>11</v>
      </c>
      <c r="B11" s="30" t="s">
        <v>12</v>
      </c>
      <c r="C11" s="30"/>
      <c r="D11" s="31" t="s">
        <v>13</v>
      </c>
      <c r="E11" s="31" t="s">
        <v>14</v>
      </c>
      <c r="F11" s="32" t="s">
        <v>15</v>
      </c>
      <c r="G11" s="32" t="s">
        <v>16</v>
      </c>
      <c r="H11" s="33" t="s">
        <v>17</v>
      </c>
    </row>
    <row r="12" spans="1:8">
      <c r="A12" s="34" t="s">
        <v>18</v>
      </c>
      <c r="B12" s="35" t="s">
        <v>19</v>
      </c>
      <c r="C12" s="35" t="s">
        <v>20</v>
      </c>
      <c r="D12" s="34" t="s">
        <v>21</v>
      </c>
      <c r="E12" s="36">
        <v>1</v>
      </c>
      <c r="F12" s="37">
        <v>36</v>
      </c>
      <c r="G12" s="37">
        <v>400</v>
      </c>
      <c r="H12" s="38">
        <f>E12*F12*G12</f>
        <v>14400</v>
      </c>
    </row>
    <row r="13" spans="1:8">
      <c r="A13" s="34" t="s">
        <v>6</v>
      </c>
      <c r="B13" s="35" t="s">
        <v>22</v>
      </c>
      <c r="C13" s="35" t="s">
        <v>23</v>
      </c>
      <c r="D13" s="34" t="s">
        <v>21</v>
      </c>
      <c r="E13" s="36">
        <v>1</v>
      </c>
      <c r="F13" s="37">
        <v>25</v>
      </c>
      <c r="G13" s="37">
        <v>300</v>
      </c>
      <c r="H13" s="38">
        <f t="shared" ref="H13:H14" si="0">E13*F13*G13</f>
        <v>7500</v>
      </c>
    </row>
    <row r="14" spans="1:8">
      <c r="A14" s="34" t="s">
        <v>7</v>
      </c>
      <c r="B14" s="35" t="s">
        <v>24</v>
      </c>
      <c r="C14" s="35" t="s">
        <v>25</v>
      </c>
      <c r="D14" s="34" t="s">
        <v>21</v>
      </c>
      <c r="E14" s="36">
        <v>1</v>
      </c>
      <c r="F14" s="37">
        <v>25</v>
      </c>
      <c r="G14" s="37">
        <v>300</v>
      </c>
      <c r="H14" s="38">
        <f t="shared" si="0"/>
        <v>7500</v>
      </c>
    </row>
    <row r="15" spans="1:8">
      <c r="A15" s="39" t="s">
        <v>26</v>
      </c>
      <c r="B15" s="39"/>
      <c r="C15" s="39"/>
      <c r="D15" s="39"/>
      <c r="E15" s="39"/>
      <c r="F15" s="39"/>
      <c r="G15" s="39"/>
      <c r="H15" s="40">
        <f>SUM(H12:H14)</f>
        <v>29400</v>
      </c>
    </row>
    <row r="16" s="1" customFormat="1" spans="1:8">
      <c r="A16" s="41">
        <v>4</v>
      </c>
      <c r="B16" s="42" t="s">
        <v>27</v>
      </c>
      <c r="C16" s="43">
        <v>0.06</v>
      </c>
      <c r="D16" s="44"/>
      <c r="E16" s="44"/>
      <c r="F16" s="44"/>
      <c r="G16" s="44"/>
      <c r="H16" s="45"/>
    </row>
    <row r="17" ht="23.25" customHeight="1" spans="1:8">
      <c r="A17" s="39" t="s">
        <v>26</v>
      </c>
      <c r="B17" s="39"/>
      <c r="C17" s="39"/>
      <c r="D17" s="39"/>
      <c r="E17" s="39"/>
      <c r="F17" s="39"/>
      <c r="G17" s="39"/>
      <c r="H17" s="40">
        <f>H15*C16</f>
        <v>1764</v>
      </c>
    </row>
    <row r="18" ht="7.5" customHeight="1" spans="1:8">
      <c r="A18" s="46"/>
      <c r="B18" s="46"/>
      <c r="C18" s="46"/>
      <c r="D18" s="46"/>
      <c r="E18" s="46"/>
      <c r="F18" s="46"/>
      <c r="G18" s="46"/>
      <c r="H18" s="46"/>
    </row>
    <row r="19" spans="1:8">
      <c r="A19" s="47" t="s">
        <v>28</v>
      </c>
      <c r="B19" s="47"/>
      <c r="C19" s="47"/>
      <c r="D19" s="47"/>
      <c r="E19" s="47"/>
      <c r="F19" s="47"/>
      <c r="G19" s="47"/>
      <c r="H19" s="48">
        <f>H15+H17</f>
        <v>31164</v>
      </c>
    </row>
  </sheetData>
  <mergeCells count="6">
    <mergeCell ref="A2:C2"/>
    <mergeCell ref="A15:G15"/>
    <mergeCell ref="C16:H16"/>
    <mergeCell ref="A17:G17"/>
    <mergeCell ref="A18:H18"/>
    <mergeCell ref="A19:G19"/>
  </mergeCell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凯文</cp:lastModifiedBy>
  <dcterms:created xsi:type="dcterms:W3CDTF">2014-02-12T08:04:00Z</dcterms:created>
  <cp:lastPrinted>2021-10-25T02:19:00Z</cp:lastPrinted>
  <dcterms:modified xsi:type="dcterms:W3CDTF">2022-03-23T10:30:12Z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134275C1EA6D4A319AE2EE1B22BB6D58</vt:lpwstr>
  </property>
  <property fmtid="{D5CDD505-2E9C-101B-9397-08002B2CF9AE}" pid="10" name="KSOProductBuildVer">
    <vt:lpwstr>2052-11.1.0.11365</vt:lpwstr>
  </property>
</Properties>
</file>