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<sst xmlns="http://schemas.openxmlformats.org/spreadsheetml/2006/main" count="83" uniqueCount="40">
  <si>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</si>
  <si>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</si>
  <si>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</si>
  <si>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</si>
  <si>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</si>
  <si>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</si>
  <si>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</si>
  <si>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</si>
  <si>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</si>
  <si>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</si>
  <si>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</si>
  <si>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</si>
  <si>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</si>
  <si>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</si>
  <si>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</si>
  <si>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</si>
  <si>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</si>
  <si>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</si>
  <si>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</si>
  <si>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</si>
  <si>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</si>
  <si>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</si>
  <si>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</si>
  <si>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呼吸领域文献查找二期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</si>
  <si>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</si>
  <si>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</si>
  <si>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</si>
  <si>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</si>
  <si>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按每人15篇文献计算
交付物：PDF文件（非版权）</t>
  </si>
  <si>
    <t>篇</t>
  </si>
  <si>
    <t>文献标注(new work)</t>
  </si>
  <si>
    <t>根据所提供素材整理、高亮</t>
  </si>
  <si>
    <t>心血管领域文献查找二期</t>
  </si>
  <si>
    <t>根据主题词对相关文献进行检索、阅读、汇总
覆盖心血管领域共20位专家，每位VIP约4-5个主题词</t>
  </si>
  <si>
    <t>英文原文下载 共304篇
交付物：PDF文件（非版权）</t>
  </si>
  <si>
    <t>肺癌-IO领域文献查找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</si>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</sst>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177" formatCode="0_);[Red]\(0\)"/>
    <numFmt numFmtId="178" formatCode="\¥#,##0.00;[Red]\¥#,##0.00"/>
    <numFmt numFmtId="43" formatCode="_ * #,##0.00_ ;_ * \-#,##0.00_ ;_ * &quot;-&quot;??_ ;_ @_ 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7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2" fillId="20" borderId="2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22" borderId="24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28" fillId="29" borderId="25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Fill="1" applyAlignment="1">
      <alignment horizontal="center"/>
    </xf>
    <xf numFmtId="177" fontId="3" fillId="0" borderId="0" xfId="51" applyNumberFormat="1" applyFont="1" applyFill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6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Fill="1" applyAlignment="1"/>
    <xf numFmtId="177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7" fontId="3" fillId="0" borderId="0" xfId="51" applyNumberFormat="1" applyFont="1" applyFill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opLeftCell="A2" workbookViewId="0">
      <selection activeCell="C3" sqref="C3"/>
    </sheetView>
  </sheetViews>
  <sheetFormatPr defaultColWidth="8.875" defaultRowHeight="15" outlineLevelCol="3"/>
  <cols>
    <col min="1" max="1" width="2.625" style="2" customWidth="1"/>
    <col min="2" max="2" width="39.625" customWidth="1"/>
    <col min="3" max="3" width="37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ht="32.25" customHeight="1" spans="2:4">
      <c r="B3" s="6" t="s">
        <v>3</v>
      </c>
      <c r="C3" s="55" t="s">
        <v>4</v>
      </c>
      <c r="D3" s="56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16"/>
    </row>
    <row r="7" s="1" customFormat="1" ht="30.75" customHeight="1" spans="2:3">
      <c r="B7" s="17" t="s">
        <v>8</v>
      </c>
      <c r="C7" s="20" t="s">
        <v>9</v>
      </c>
    </row>
    <row r="8" s="1" customFormat="1" ht="16.5" spans="2:3">
      <c r="B8" s="42" t="s">
        <v>10</v>
      </c>
      <c r="C8" s="44"/>
    </row>
    <row r="9" s="1" customFormat="1" spans="2:3">
      <c r="B9" s="57" t="s">
        <v>11</v>
      </c>
      <c r="C9" s="58">
        <f>medical!H23</f>
        <v>9600</v>
      </c>
    </row>
    <row r="10" s="1" customFormat="1" spans="2:3">
      <c r="B10" s="59" t="s">
        <v>12</v>
      </c>
      <c r="C10" s="23"/>
    </row>
    <row r="11" spans="2:3">
      <c r="B11" s="57" t="s">
        <v>11</v>
      </c>
      <c r="C11" s="53">
        <f>'Staffing Fee'!H10</f>
        <v>1600</v>
      </c>
    </row>
    <row r="12" ht="9.6" customHeight="1" spans="2:3">
      <c r="B12" s="60"/>
      <c r="C12" s="61"/>
    </row>
    <row r="13" spans="2:3">
      <c r="B13" s="62" t="s">
        <v>11</v>
      </c>
      <c r="C13" s="63">
        <f>C9+C11</f>
        <v>11200</v>
      </c>
    </row>
    <row r="14" spans="2:3">
      <c r="B14" s="62" t="s">
        <v>13</v>
      </c>
      <c r="C14" s="63">
        <f>C13*0.06</f>
        <v>672</v>
      </c>
    </row>
    <row r="15" ht="15.75" spans="2:3">
      <c r="B15" s="31" t="s">
        <v>14</v>
      </c>
      <c r="C15" s="33">
        <f>C13+C14</f>
        <v>11872</v>
      </c>
    </row>
    <row r="16" spans="2:2">
      <c r="B16" s="64" t="s">
        <v>15</v>
      </c>
    </row>
    <row r="18" spans="2:3">
      <c r="B18" s="65" t="s">
        <v>16</v>
      </c>
      <c r="C18" s="66">
        <f>C11/C13</f>
        <v>0.142857142857143</v>
      </c>
    </row>
    <row r="19" spans="2:2">
      <c r="B19" s="34"/>
    </row>
    <row r="20" spans="2:2">
      <c r="B20" s="37"/>
    </row>
    <row r="21" spans="2:2">
      <c r="B21" s="37"/>
    </row>
    <row r="22" spans="2:2">
      <c r="B22" s="37"/>
    </row>
    <row r="23" spans="2:2">
      <c r="B23" s="37"/>
    </row>
    <row r="24" spans="2:2">
      <c r="B24" s="37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zoomScale="82" zoomScaleNormal="82" zoomScaleSheetLayoutView="90" workbookViewId="0">
      <selection activeCell="B8" sqref="B8:H8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36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0.75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s="1" customFormat="1" ht="16.5" spans="2:8">
      <c r="B8" s="42" t="s">
        <v>23</v>
      </c>
      <c r="C8" s="43"/>
      <c r="D8" s="43"/>
      <c r="E8" s="43"/>
      <c r="F8" s="43"/>
      <c r="G8" s="43"/>
      <c r="H8" s="44"/>
    </row>
    <row r="9" s="41" customFormat="1" ht="43.5" spans="2:8">
      <c r="B9" s="24" t="s">
        <v>24</v>
      </c>
      <c r="C9" s="24" t="s">
        <v>25</v>
      </c>
      <c r="D9" s="45">
        <v>2021</v>
      </c>
      <c r="E9" s="27">
        <v>20</v>
      </c>
      <c r="F9" s="46" t="s">
        <v>26</v>
      </c>
      <c r="G9" s="47">
        <v>0</v>
      </c>
      <c r="H9" s="30">
        <f>E9*G9</f>
        <v>0</v>
      </c>
    </row>
    <row r="10" s="41" customFormat="1" ht="29" spans="2:8">
      <c r="B10" s="24" t="s">
        <v>27</v>
      </c>
      <c r="C10" s="24" t="s">
        <v>28</v>
      </c>
      <c r="D10" s="48"/>
      <c r="E10" s="27">
        <v>10</v>
      </c>
      <c r="F10" s="46" t="s">
        <v>29</v>
      </c>
      <c r="G10" s="47">
        <v>0</v>
      </c>
      <c r="H10" s="30">
        <f t="shared" ref="H10:H11" si="0">E10*G10</f>
        <v>0</v>
      </c>
    </row>
    <row r="11" s="41" customFormat="1" ht="25.5" customHeight="1" spans="2:8">
      <c r="B11" s="24" t="s">
        <v>30</v>
      </c>
      <c r="C11" s="24" t="s">
        <v>31</v>
      </c>
      <c r="D11" s="49"/>
      <c r="E11" s="27">
        <v>15</v>
      </c>
      <c r="F11" s="46" t="s">
        <v>29</v>
      </c>
      <c r="G11" s="47">
        <v>0</v>
      </c>
      <c r="H11" s="30">
        <f t="shared" si="0"/>
        <v>0</v>
      </c>
    </row>
    <row r="12" spans="1:8">
      <c r="A12"/>
      <c r="B12" s="50"/>
      <c r="C12" s="51"/>
      <c r="D12" s="51"/>
      <c r="E12" s="51"/>
      <c r="F12" s="51"/>
      <c r="G12" s="52"/>
      <c r="H12" s="53">
        <f>SUM(H9:H11)</f>
        <v>0</v>
      </c>
    </row>
    <row r="13" s="1" customFormat="1" ht="16.5" spans="2:8">
      <c r="B13" s="42" t="s">
        <v>32</v>
      </c>
      <c r="C13" s="43"/>
      <c r="D13" s="43"/>
      <c r="E13" s="43"/>
      <c r="F13" s="43"/>
      <c r="G13" s="43"/>
      <c r="H13" s="44"/>
    </row>
    <row r="14" s="41" customFormat="1" ht="43.5" spans="2:8">
      <c r="B14" s="24" t="s">
        <v>24</v>
      </c>
      <c r="C14" s="24" t="s">
        <v>33</v>
      </c>
      <c r="D14" s="45">
        <v>2021</v>
      </c>
      <c r="E14" s="27">
        <v>20</v>
      </c>
      <c r="F14" s="46" t="s">
        <v>26</v>
      </c>
      <c r="G14" s="47">
        <v>100</v>
      </c>
      <c r="H14" s="30">
        <f>E14*G14</f>
        <v>2000</v>
      </c>
    </row>
    <row r="15" s="41" customFormat="1" ht="29" spans="2:8">
      <c r="B15" s="24" t="s">
        <v>27</v>
      </c>
      <c r="C15" s="24" t="s">
        <v>34</v>
      </c>
      <c r="D15" s="48"/>
      <c r="E15" s="27">
        <v>10</v>
      </c>
      <c r="F15" s="46" t="s">
        <v>29</v>
      </c>
      <c r="G15" s="47">
        <v>304</v>
      </c>
      <c r="H15" s="30">
        <f t="shared" ref="H15:H16" si="1">E15*G15</f>
        <v>3040</v>
      </c>
    </row>
    <row r="16" s="41" customFormat="1" ht="25.5" customHeight="1" spans="2:8">
      <c r="B16" s="24" t="s">
        <v>30</v>
      </c>
      <c r="C16" s="24" t="s">
        <v>31</v>
      </c>
      <c r="D16" s="49"/>
      <c r="E16" s="27">
        <v>15</v>
      </c>
      <c r="F16" s="46" t="s">
        <v>29</v>
      </c>
      <c r="G16" s="47">
        <v>304</v>
      </c>
      <c r="H16" s="30">
        <f t="shared" si="1"/>
        <v>4560</v>
      </c>
    </row>
    <row r="17" spans="1:8">
      <c r="A17"/>
      <c r="B17" s="50"/>
      <c r="C17" s="51"/>
      <c r="D17" s="51"/>
      <c r="E17" s="51"/>
      <c r="F17" s="51"/>
      <c r="G17" s="52"/>
      <c r="H17" s="53">
        <f>SUM(H14:H16)</f>
        <v>9600</v>
      </c>
    </row>
    <row r="18" s="1" customFormat="1" ht="16.5" spans="2:8">
      <c r="B18" s="42" t="s">
        <v>35</v>
      </c>
      <c r="C18" s="43"/>
      <c r="D18" s="43"/>
      <c r="E18" s="43"/>
      <c r="F18" s="43"/>
      <c r="G18" s="43"/>
      <c r="H18" s="44"/>
    </row>
    <row r="19" s="41" customFormat="1" ht="43.5" spans="2:8">
      <c r="B19" s="24" t="s">
        <v>24</v>
      </c>
      <c r="C19" s="24" t="s">
        <v>36</v>
      </c>
      <c r="D19" s="45">
        <v>2021</v>
      </c>
      <c r="E19" s="27">
        <v>20</v>
      </c>
      <c r="F19" s="46" t="s">
        <v>26</v>
      </c>
      <c r="G19" s="47">
        <v>0</v>
      </c>
      <c r="H19" s="30">
        <f>E19*G19</f>
        <v>0</v>
      </c>
    </row>
    <row r="20" s="41" customFormat="1" ht="29" spans="2:8">
      <c r="B20" s="24" t="s">
        <v>27</v>
      </c>
      <c r="C20" s="24" t="s">
        <v>28</v>
      </c>
      <c r="D20" s="48"/>
      <c r="E20" s="27">
        <v>10</v>
      </c>
      <c r="F20" s="46" t="s">
        <v>29</v>
      </c>
      <c r="G20" s="47">
        <v>0</v>
      </c>
      <c r="H20" s="30">
        <f t="shared" ref="H20:H21" si="2">E20*G20</f>
        <v>0</v>
      </c>
    </row>
    <row r="21" s="41" customFormat="1" spans="2:8">
      <c r="B21" s="24" t="s">
        <v>30</v>
      </c>
      <c r="C21" s="24" t="s">
        <v>31</v>
      </c>
      <c r="D21" s="49"/>
      <c r="E21" s="27">
        <v>15</v>
      </c>
      <c r="F21" s="46" t="s">
        <v>29</v>
      </c>
      <c r="G21" s="47">
        <v>0</v>
      </c>
      <c r="H21" s="30">
        <f t="shared" si="2"/>
        <v>0</v>
      </c>
    </row>
    <row r="22" spans="1:8">
      <c r="A22"/>
      <c r="B22" s="50"/>
      <c r="C22" s="51"/>
      <c r="D22" s="51"/>
      <c r="E22" s="51"/>
      <c r="F22" s="51"/>
      <c r="G22" s="52"/>
      <c r="H22" s="53">
        <f>SUM(H19:H21)</f>
        <v>0</v>
      </c>
    </row>
    <row r="23" ht="15.75" spans="2:8">
      <c r="B23" s="31"/>
      <c r="C23" s="32"/>
      <c r="D23" s="32"/>
      <c r="E23" s="32"/>
      <c r="F23" s="32"/>
      <c r="G23" s="32"/>
      <c r="H23" s="54">
        <f>H12+H17+H22</f>
        <v>9600</v>
      </c>
    </row>
    <row r="24" s="1" customFormat="1" spans="1:8">
      <c r="A24" s="2"/>
      <c r="B24"/>
      <c r="C24" s="3"/>
      <c r="D24" s="3"/>
      <c r="E24"/>
      <c r="F24"/>
      <c r="G24" s="2"/>
      <c r="H24" s="2"/>
    </row>
    <row r="26" s="1" customFormat="1" spans="1:8">
      <c r="A26" s="2"/>
      <c r="B26"/>
      <c r="C26" s="3"/>
      <c r="D26" s="3"/>
      <c r="E26"/>
      <c r="F26"/>
      <c r="G26" s="2"/>
      <c r="H26" s="2"/>
    </row>
    <row r="27" s="41" customFormat="1" spans="1:8">
      <c r="A27" s="2"/>
      <c r="B27" s="34"/>
      <c r="C27" s="35"/>
      <c r="D27" s="35"/>
      <c r="E27" s="36"/>
      <c r="F27"/>
      <c r="G27" s="2"/>
      <c r="H27" s="2"/>
    </row>
    <row r="28" s="41" customFormat="1" spans="1:8">
      <c r="A28" s="2"/>
      <c r="B28" s="37"/>
      <c r="C28" s="38"/>
      <c r="D28" s="38"/>
      <c r="E28" s="39"/>
      <c r="F28"/>
      <c r="G28" s="2"/>
      <c r="H28" s="2"/>
    </row>
    <row r="29" s="41" customFormat="1" spans="1:8">
      <c r="A29" s="2"/>
      <c r="B29" s="37"/>
      <c r="C29" s="38"/>
      <c r="D29" s="38"/>
      <c r="E29" s="39"/>
      <c r="F29"/>
      <c r="G29" s="2"/>
      <c r="H29" s="2"/>
    </row>
    <row r="30" s="41" customFormat="1" spans="1:8">
      <c r="A30" s="2"/>
      <c r="B30" s="37"/>
      <c r="C30" s="38"/>
      <c r="D30" s="38"/>
      <c r="E30" s="39"/>
      <c r="F30"/>
      <c r="G30" s="2"/>
      <c r="H30" s="2"/>
    </row>
    <row r="31" spans="2:5">
      <c r="B31" s="37"/>
      <c r="C31" s="38"/>
      <c r="D31" s="38"/>
      <c r="E31" s="39"/>
    </row>
    <row r="32" s="1" customFormat="1" spans="1:8">
      <c r="A32" s="2"/>
      <c r="B32" s="37"/>
      <c r="C32" s="40"/>
      <c r="D32" s="40"/>
      <c r="E32" s="39"/>
      <c r="F32"/>
      <c r="G32" s="2"/>
      <c r="H32" s="2"/>
    </row>
    <row r="34" s="1" customFormat="1" spans="1:8">
      <c r="A34" s="2"/>
      <c r="B34"/>
      <c r="C34" s="3"/>
      <c r="D34" s="3"/>
      <c r="E34"/>
      <c r="F34"/>
      <c r="G34" s="2"/>
      <c r="H34" s="2"/>
    </row>
    <row r="35" s="41" customFormat="1" spans="1:8">
      <c r="A35" s="2"/>
      <c r="B35"/>
      <c r="C35" s="3"/>
      <c r="D35" s="3"/>
      <c r="E35"/>
      <c r="F35"/>
      <c r="G35" s="2"/>
      <c r="H35" s="2"/>
    </row>
    <row r="36" s="41" customFormat="1" spans="1:8">
      <c r="A36" s="2"/>
      <c r="B36"/>
      <c r="C36" s="3"/>
      <c r="D36" s="3"/>
      <c r="E36"/>
      <c r="F36"/>
      <c r="G36" s="2"/>
      <c r="H36" s="2"/>
    </row>
    <row r="37" s="41" customFormat="1" spans="1:8">
      <c r="A37" s="2"/>
      <c r="B37"/>
      <c r="C37" s="3"/>
      <c r="D37" s="3"/>
      <c r="E37"/>
      <c r="F37"/>
      <c r="G37" s="2"/>
      <c r="H37" s="2"/>
    </row>
    <row r="38" s="41" customFormat="1" spans="1:8">
      <c r="A38" s="2"/>
      <c r="B38"/>
      <c r="C38" s="3"/>
      <c r="D38" s="3"/>
      <c r="E38"/>
      <c r="F38"/>
      <c r="G38" s="2"/>
      <c r="H38" s="2"/>
    </row>
    <row r="40" s="1" customFormat="1" spans="1:8">
      <c r="A40" s="2"/>
      <c r="B40"/>
      <c r="C40" s="3"/>
      <c r="D40" s="3"/>
      <c r="E40"/>
      <c r="F40"/>
      <c r="G40" s="2"/>
      <c r="H40" s="2"/>
    </row>
    <row r="42" s="1" customFormat="1" spans="1:8">
      <c r="A42" s="2"/>
      <c r="B42"/>
      <c r="C42" s="3"/>
      <c r="D42" s="3"/>
      <c r="E42"/>
      <c r="F42"/>
      <c r="G42" s="2"/>
      <c r="H42" s="2"/>
    </row>
    <row r="43" s="41" customFormat="1" spans="1:8">
      <c r="A43" s="2"/>
      <c r="B43"/>
      <c r="C43" s="3"/>
      <c r="D43" s="3"/>
      <c r="E43"/>
      <c r="F43"/>
      <c r="G43" s="2"/>
      <c r="H43" s="2"/>
    </row>
    <row r="44" s="41" customFormat="1" spans="1:8">
      <c r="A44" s="2"/>
      <c r="B44"/>
      <c r="C44" s="3"/>
      <c r="D44" s="3"/>
      <c r="E44"/>
      <c r="F44"/>
      <c r="G44" s="2"/>
      <c r="H44" s="2"/>
    </row>
    <row r="45" s="41" customFormat="1" spans="1:8">
      <c r="A45" s="2"/>
      <c r="B45"/>
      <c r="C45" s="3"/>
      <c r="D45" s="3"/>
      <c r="E45"/>
      <c r="F45"/>
      <c r="G45" s="2"/>
      <c r="H45" s="2"/>
    </row>
    <row r="46" s="41" customFormat="1" spans="1:8">
      <c r="A46" s="2"/>
      <c r="B46"/>
      <c r="C46" s="3"/>
      <c r="D46" s="3"/>
      <c r="E46"/>
      <c r="F46"/>
      <c r="G46" s="2"/>
      <c r="H46" s="2"/>
    </row>
    <row r="48" s="1" customFormat="1" spans="1:8">
      <c r="A48" s="2"/>
      <c r="B48"/>
      <c r="C48" s="3"/>
      <c r="D48" s="3"/>
      <c r="E48"/>
      <c r="F48"/>
      <c r="G48" s="2"/>
      <c r="H48" s="2"/>
    </row>
    <row r="50" s="1" customFormat="1" spans="1:8">
      <c r="A50" s="2"/>
      <c r="B50"/>
      <c r="C50" s="3"/>
      <c r="D50" s="3"/>
      <c r="E50"/>
      <c r="F50"/>
      <c r="G50" s="2"/>
      <c r="H50" s="2"/>
    </row>
    <row r="51" s="41" customFormat="1" spans="1:8">
      <c r="A51" s="2"/>
      <c r="B51"/>
      <c r="C51" s="3"/>
      <c r="D51" s="3"/>
      <c r="E51"/>
      <c r="F51"/>
      <c r="G51" s="2"/>
      <c r="H51" s="2"/>
    </row>
    <row r="52" s="41" customFormat="1" spans="1:8">
      <c r="A52" s="2"/>
      <c r="B52"/>
      <c r="C52" s="3"/>
      <c r="D52" s="3"/>
      <c r="E52"/>
      <c r="F52"/>
      <c r="G52" s="2"/>
      <c r="H52" s="2"/>
    </row>
    <row r="53" s="41" customFormat="1" spans="1:8">
      <c r="A53" s="2"/>
      <c r="B53"/>
      <c r="C53" s="3"/>
      <c r="D53" s="3"/>
      <c r="E53"/>
      <c r="F53"/>
      <c r="G53" s="2"/>
      <c r="H53" s="2"/>
    </row>
    <row r="54" s="41" customFormat="1" spans="1:8">
      <c r="A54" s="2"/>
      <c r="B54"/>
      <c r="C54" s="3"/>
      <c r="D54" s="3"/>
      <c r="E54"/>
      <c r="F54"/>
      <c r="G54" s="2"/>
      <c r="H54" s="2"/>
    </row>
    <row r="56" s="1" customFormat="1" spans="1:8">
      <c r="A56" s="2"/>
      <c r="B56"/>
      <c r="C56" s="3"/>
      <c r="D56" s="3"/>
      <c r="E56"/>
      <c r="F56"/>
      <c r="G56" s="2"/>
      <c r="H56" s="2"/>
    </row>
    <row r="58" s="1" customFormat="1" spans="1:8">
      <c r="A58" s="2"/>
      <c r="B58"/>
      <c r="C58" s="3"/>
      <c r="D58" s="3"/>
      <c r="E58"/>
      <c r="F58"/>
      <c r="G58" s="2"/>
      <c r="H58" s="2"/>
    </row>
    <row r="59" s="41" customFormat="1" spans="1:8">
      <c r="A59" s="2"/>
      <c r="B59"/>
      <c r="C59" s="3"/>
      <c r="D59" s="3"/>
      <c r="E59"/>
      <c r="F59"/>
      <c r="G59" s="2"/>
      <c r="H59" s="2"/>
    </row>
    <row r="60" s="41" customFormat="1" spans="1:8">
      <c r="A60" s="2"/>
      <c r="B60"/>
      <c r="C60" s="3"/>
      <c r="D60" s="3"/>
      <c r="E60"/>
      <c r="F60"/>
      <c r="G60" s="2"/>
      <c r="H60" s="2"/>
    </row>
    <row r="61" s="41" customFormat="1" spans="1:8">
      <c r="A61" s="2"/>
      <c r="B61"/>
      <c r="C61" s="3"/>
      <c r="D61" s="3"/>
      <c r="E61"/>
      <c r="F61"/>
      <c r="G61" s="2"/>
      <c r="H61" s="2"/>
    </row>
    <row r="62" s="41" customFormat="1" spans="1:8">
      <c r="A62" s="2"/>
      <c r="B62"/>
      <c r="C62" s="3"/>
      <c r="D62" s="3"/>
      <c r="E62"/>
      <c r="F62"/>
      <c r="G62" s="2"/>
      <c r="H62" s="2"/>
    </row>
    <row r="64" s="1" customFormat="1" spans="1:8">
      <c r="A64" s="2"/>
      <c r="B64"/>
      <c r="C64" s="3"/>
      <c r="D64" s="3"/>
      <c r="E64"/>
      <c r="F64"/>
      <c r="G64" s="2"/>
      <c r="H64" s="2"/>
    </row>
    <row r="66" s="1" customFormat="1" spans="1:8">
      <c r="A66" s="2"/>
      <c r="B66"/>
      <c r="C66" s="3"/>
      <c r="D66" s="3"/>
      <c r="E66"/>
      <c r="F66"/>
      <c r="G66" s="2"/>
      <c r="H66" s="2"/>
    </row>
    <row r="67" s="41" customFormat="1" spans="1:8">
      <c r="A67" s="2"/>
      <c r="B67"/>
      <c r="C67" s="3"/>
      <c r="D67" s="3"/>
      <c r="E67"/>
      <c r="F67"/>
      <c r="G67" s="2"/>
      <c r="H67" s="2"/>
    </row>
    <row r="68" s="41" customFormat="1" spans="1:8">
      <c r="A68" s="2"/>
      <c r="B68"/>
      <c r="C68" s="3"/>
      <c r="D68" s="3"/>
      <c r="E68"/>
      <c r="F68"/>
      <c r="G68" s="2"/>
      <c r="H68" s="2"/>
    </row>
    <row r="69" s="41" customFormat="1" spans="1:8">
      <c r="A69" s="2"/>
      <c r="B69"/>
      <c r="C69" s="3"/>
      <c r="D69" s="3"/>
      <c r="E69"/>
      <c r="F69"/>
      <c r="G69" s="2"/>
      <c r="H69" s="2"/>
    </row>
    <row r="70" s="41" customFormat="1" spans="1:8">
      <c r="A70" s="2"/>
      <c r="B70"/>
      <c r="C70" s="3"/>
      <c r="D70" s="3"/>
      <c r="E70"/>
      <c r="F70"/>
      <c r="G70" s="2"/>
      <c r="H70" s="2"/>
    </row>
    <row r="72" s="1" customFormat="1" spans="1:8">
      <c r="A72" s="2"/>
      <c r="B72"/>
      <c r="C72" s="3"/>
      <c r="D72" s="3"/>
      <c r="E72"/>
      <c r="F72"/>
      <c r="G72" s="2"/>
      <c r="H72" s="2"/>
    </row>
    <row r="74" s="1" customFormat="1" spans="1:8">
      <c r="A74" s="2"/>
      <c r="B74"/>
      <c r="C74" s="3"/>
      <c r="D74" s="3"/>
      <c r="E74"/>
      <c r="F74"/>
      <c r="G74" s="2"/>
      <c r="H74" s="2"/>
    </row>
    <row r="75" s="41" customFormat="1" spans="1:8">
      <c r="A75" s="2"/>
      <c r="B75"/>
      <c r="C75" s="3"/>
      <c r="D75" s="3"/>
      <c r="E75"/>
      <c r="F75"/>
      <c r="G75" s="2"/>
      <c r="H75" s="2"/>
    </row>
    <row r="76" s="41" customFormat="1" spans="1:8">
      <c r="A76" s="2"/>
      <c r="B76"/>
      <c r="C76" s="3"/>
      <c r="D76" s="3"/>
      <c r="E76"/>
      <c r="F76"/>
      <c r="G76" s="2"/>
      <c r="H76" s="2"/>
    </row>
    <row r="77" s="41" customFormat="1" spans="1:8">
      <c r="A77" s="2"/>
      <c r="B77"/>
      <c r="C77" s="3"/>
      <c r="D77" s="3"/>
      <c r="E77"/>
      <c r="F77"/>
      <c r="G77" s="2"/>
      <c r="H77" s="2"/>
    </row>
    <row r="78" s="41" customFormat="1" spans="1:8">
      <c r="A78" s="2"/>
      <c r="B78"/>
      <c r="C78" s="3"/>
      <c r="D78" s="3"/>
      <c r="E78"/>
      <c r="F78"/>
      <c r="G78" s="2"/>
      <c r="H78" s="2"/>
    </row>
    <row r="80" s="1" customFormat="1" spans="1:8">
      <c r="A80" s="2"/>
      <c r="B80"/>
      <c r="C80" s="3"/>
      <c r="D80" s="3"/>
      <c r="E80"/>
      <c r="F80"/>
      <c r="G80" s="2"/>
      <c r="H80" s="2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4" sqref="C14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17</v>
      </c>
      <c r="D7" s="18" t="s">
        <v>18</v>
      </c>
      <c r="E7" s="19" t="s">
        <v>19</v>
      </c>
      <c r="F7" s="19" t="s">
        <v>20</v>
      </c>
      <c r="G7" s="19" t="s">
        <v>21</v>
      </c>
      <c r="H7" s="20" t="s">
        <v>22</v>
      </c>
    </row>
    <row r="8" ht="33.75" customHeight="1" spans="2:8">
      <c r="B8" s="21" t="s">
        <v>37</v>
      </c>
      <c r="C8" s="22"/>
      <c r="D8" s="22"/>
      <c r="E8" s="22"/>
      <c r="F8" s="22"/>
      <c r="G8" s="22"/>
      <c r="H8" s="23"/>
    </row>
    <row r="9" spans="2:8">
      <c r="B9" s="24" t="s">
        <v>38</v>
      </c>
      <c r="C9" s="25"/>
      <c r="D9" s="26">
        <v>2021</v>
      </c>
      <c r="E9" s="27">
        <v>400</v>
      </c>
      <c r="F9" s="28" t="s">
        <v>39</v>
      </c>
      <c r="G9" s="29">
        <v>4</v>
      </c>
      <c r="H9" s="30">
        <f>E9*G9</f>
        <v>1600</v>
      </c>
    </row>
    <row r="10" ht="15.75" spans="2:8">
      <c r="B10" s="31" t="s">
        <v>11</v>
      </c>
      <c r="C10" s="32"/>
      <c r="D10" s="32"/>
      <c r="E10" s="32"/>
      <c r="F10" s="32"/>
      <c r="G10" s="32"/>
      <c r="H10" s="33">
        <f>SUM(H9:H9)</f>
        <v>1600</v>
      </c>
    </row>
    <row r="14" spans="2:5">
      <c r="B14" s="34"/>
      <c r="C14" s="35"/>
      <c r="D14" s="35"/>
      <c r="E14" s="36"/>
    </row>
    <row r="15" spans="2:5">
      <c r="B15" s="37"/>
      <c r="C15" s="38"/>
      <c r="D15" s="38"/>
      <c r="E15" s="39"/>
    </row>
    <row r="16" spans="2:5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40"/>
      <c r="D19" s="40"/>
      <c r="E19" s="39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2022-05-07T08:32:14Z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4BB4F333D9374F71B49C3EFAA5B23175</vt:lpwstr>
  </property>
</Properties>
</file>