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480"/>
  </bookViews>
  <sheets>
    <sheet name="报价" sheetId="5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9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9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9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<sst xmlns="http://schemas.openxmlformats.org/spreadsheetml/2006/main" count="39" uniqueCount="33">
  <si>
    <t>2025森世海亚威利坦-广审延期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</si>
  <si>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</si>
  <si>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</si>
  <si>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</si>
  <si>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</si>
  <si>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</si>
  <si>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2</t>
  </si>
  <si>
    <t>税 Tax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</si>
  <si>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</si>
  <si>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</si>
  <si>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</si>
  <si>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</si>
  <si>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</si>
  <si>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</si>
  <si>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</si>
  <si>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</si>
  <si>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</si>
  <si>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1</t>
  </si>
  <si>
    <t>广告审核更新*1</t>
  </si>
  <si>
    <t>1-1</t>
  </si>
  <si>
    <t>预审稿件完善</t>
  </si>
  <si>
    <t>广审材料校对更新</t>
  </si>
  <si>
    <t>次</t>
  </si>
  <si>
    <t>1-2</t>
  </si>
  <si>
    <t>审批申报</t>
  </si>
  <si>
    <t>录入、导出相关文件，每件/每地
（含一次退审后再次申报）</t>
  </si>
  <si>
    <t>1-3</t>
  </si>
  <si>
    <t>专项沟通</t>
  </si>
  <si>
    <t>每件/每地
（含一次退审后再次申报）</t>
  </si>
  <si>
    <t>1-4</t>
  </si>
  <si>
    <t>审查沟通反馈</t>
  </si>
  <si>
    <t>Total：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</si>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</sst>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4">
    <font>
      <sz val="12"/>
      <name val="宋体"/>
      <charset val="134"/>
    </font>
    <font>
      <sz val="12"/>
      <name val="微软雅黑"/>
      <charset val="134"/>
    </font>
    <font>
      <b/>
      <sz val="16"/>
      <name val="微软雅黑"/>
      <charset val="134"/>
    </font>
    <font>
      <sz val="16"/>
      <name val="微软雅黑"/>
      <charset val="134"/>
    </font>
    <font>
      <sz val="11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sz val="14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sz val="11"/>
      <color indexed="9"/>
      <name val="微软雅黑"/>
      <charset val="134"/>
    </font>
    <font>
      <sz val="10"/>
      <name val="Arial"/>
      <charset val="134"/>
    </font>
    <font>
      <b/>
      <u/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34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34"/>
    </font>
    <font>
      <sz val="11"/>
      <color indexed="17"/>
      <name val="Calibri"/>
      <charset val="134"/>
    </font>
    <font>
      <sz val="10"/>
      <name val="Geneva"/>
      <charset val="134"/>
    </font>
    <font>
      <b/>
      <sz val="9"/>
      <name val="宋体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0" fillId="0" borderId="0" applyFont="0" applyFill="0" applyBorder="0" applyAlignment="0" applyProtection="0"/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8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10" applyNumberFormat="0" applyAlignment="0" applyProtection="0">
      <alignment vertical="center"/>
    </xf>
    <xf numFmtId="0" fontId="23" fillId="10" borderId="11" applyNumberFormat="0" applyAlignment="0" applyProtection="0">
      <alignment vertical="center"/>
    </xf>
    <xf numFmtId="0" fontId="24" fillId="10" borderId="10" applyNumberFormat="0" applyAlignment="0" applyProtection="0">
      <alignment vertical="center"/>
    </xf>
    <xf numFmtId="0" fontId="25" fillId="11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3" fillId="0" borderId="0"/>
    <xf numFmtId="43" fontId="34" fillId="0" borderId="0" applyFont="0" applyFill="0" applyBorder="0" applyAlignment="0" applyProtection="0"/>
    <xf numFmtId="0" fontId="34" fillId="0" borderId="0"/>
    <xf numFmtId="0" fontId="11" fillId="0" borderId="0"/>
    <xf numFmtId="0" fontId="35" fillId="0" borderId="0">
      <alignment vertical="top"/>
    </xf>
    <xf numFmtId="0" fontId="11" fillId="0" borderId="0">
      <alignment vertical="top"/>
    </xf>
    <xf numFmtId="0" fontId="36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" fillId="0" borderId="0">
      <alignment vertical="top"/>
    </xf>
    <xf numFmtId="0" fontId="11" fillId="0" borderId="0"/>
    <xf numFmtId="0" fontId="39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0" borderId="0">
      <alignment vertical="top"/>
    </xf>
    <xf numFmtId="0" fontId="41" fillId="0" borderId="0"/>
  </cellStyleXfs>
  <cellXfs count="54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4" fillId="2" borderId="0" xfId="0" applyFont="1" applyFill="1" applyAlignment="1">
      <alignment horizontal="right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1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1" applyFont="1" applyBorder="1" applyAlignment="1"/>
    <xf numFmtId="43" fontId="1" fillId="0" borderId="0" xfId="1" applyNumberFormat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1" applyFont="1" applyBorder="1" applyAlignment="1"/>
    <xf numFmtId="0" fontId="7" fillId="0" borderId="3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left"/>
    </xf>
    <xf numFmtId="49" fontId="1" fillId="0" borderId="5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5" borderId="2" xfId="0" applyFont="1" applyFill="1" applyBorder="1" applyAlignment="1">
      <alignment horizontal="center" vertical="center"/>
    </xf>
    <xf numFmtId="9" fontId="6" fillId="5" borderId="1" xfId="0" applyNumberFormat="1" applyFont="1" applyFill="1" applyBorder="1" applyAlignment="1">
      <alignment horizontal="center"/>
    </xf>
    <xf numFmtId="9" fontId="6" fillId="5" borderId="6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8" fillId="6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177" fontId="10" fillId="4" borderId="2" xfId="0" applyNumberFormat="1" applyFont="1" applyFill="1" applyBorder="1" applyAlignment="1">
      <alignment horizontal="center" vertical="center" wrapText="1"/>
    </xf>
    <xf numFmtId="177" fontId="5" fillId="4" borderId="2" xfId="0" applyNumberFormat="1" applyFont="1" applyFill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8" fontId="6" fillId="5" borderId="2" xfId="0" applyNumberFormat="1" applyFont="1" applyFill="1" applyBorder="1"/>
    <xf numFmtId="177" fontId="1" fillId="0" borderId="2" xfId="0" applyNumberFormat="1" applyFont="1" applyBorder="1" applyAlignment="1">
      <alignment horizontal="center" vertical="center"/>
    </xf>
    <xf numFmtId="43" fontId="11" fillId="0" borderId="2" xfId="1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0" fontId="6" fillId="0" borderId="4" xfId="0" applyFont="1" applyBorder="1" applyAlignment="1">
      <alignment horizontal="right"/>
    </xf>
    <xf numFmtId="179" fontId="6" fillId="0" borderId="2" xfId="0" applyNumberFormat="1" applyFont="1" applyBorder="1"/>
    <xf numFmtId="9" fontId="6" fillId="5" borderId="4" xfId="0" applyNumberFormat="1" applyFont="1" applyFill="1" applyBorder="1" applyAlignment="1">
      <alignment horizontal="center"/>
    </xf>
    <xf numFmtId="180" fontId="12" fillId="0" borderId="4" xfId="0" applyNumberFormat="1" applyFont="1" applyBorder="1"/>
    <xf numFmtId="177" fontId="1" fillId="0" borderId="0" xfId="0" applyNumberFormat="1" applyFont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好_20131026　杭州無錫2日間見積もり(0929)" xfId="65"/>
    <cellStyle name="好_Meeting Request（1125 价）" xfId="66"/>
    <cellStyle name="千位分隔 2" xfId="67"/>
    <cellStyle name="样式 1" xfId="68"/>
    <cellStyle name="常规_Quotation for (华山心血管)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9"/>
  <sheetViews>
    <sheetView showGridLines="0" tabSelected="1" zoomScale="86" zoomScaleNormal="86" workbookViewId="0">
      <selection activeCell="J8" sqref="J8"/>
    </sheetView>
  </sheetViews>
  <sheetFormatPr defaultColWidth="9" defaultRowHeight="16.8"/>
  <cols>
    <col min="1" max="1" width="6.375" style="1" customWidth="1"/>
    <col min="2" max="2" width="61.25" style="2" customWidth="1"/>
    <col min="3" max="3" width="38.0357142857143" style="3" customWidth="1"/>
    <col min="4" max="4" width="8.375" style="2" customWidth="1"/>
    <col min="5" max="5" width="5.875" style="4" customWidth="1"/>
    <col min="6" max="6" width="6.125" style="4" customWidth="1"/>
    <col min="7" max="7" width="10.5357142857143" style="4" customWidth="1"/>
    <col min="8" max="8" width="14.625" style="2" customWidth="1"/>
    <col min="9" max="9" width="26.875" style="2" customWidth="1"/>
    <col min="10" max="10" width="13.625" style="2" customWidth="1"/>
    <col min="11" max="11" width="17" style="2" customWidth="1"/>
    <col min="12" max="16384" width="9" style="2"/>
  </cols>
  <sheetData>
    <row r="2" ht="21.6" spans="1:7">
      <c r="A2" s="5" t="s">
        <v>0</v>
      </c>
      <c r="B2" s="5"/>
      <c r="C2" s="5"/>
      <c r="D2" s="6"/>
      <c r="E2" s="6"/>
      <c r="G2" s="2"/>
    </row>
    <row r="3" ht="34" spans="1:8">
      <c r="A3" s="7"/>
      <c r="B3" s="8" t="s">
        <v>1</v>
      </c>
      <c r="C3" s="9" t="s">
        <v>2</v>
      </c>
      <c r="E3" s="40"/>
      <c r="F3" s="40"/>
      <c r="G3" s="40"/>
      <c r="H3" s="40"/>
    </row>
    <row r="4" spans="1:8">
      <c r="A4" s="10" t="s">
        <v>3</v>
      </c>
      <c r="B4" s="11" t="s">
        <v>4</v>
      </c>
      <c r="C4" s="12" t="s">
        <v>5</v>
      </c>
      <c r="D4" s="13"/>
      <c r="E4" s="40"/>
      <c r="F4" s="40"/>
      <c r="G4" s="40"/>
      <c r="H4" s="40"/>
    </row>
    <row r="5" ht="17" spans="1:8">
      <c r="A5" s="14">
        <v>1</v>
      </c>
      <c r="B5" s="15" t="str">
        <f>B10</f>
        <v>广告审核更新*1</v>
      </c>
      <c r="C5" s="16">
        <f>H15</f>
        <v>10000</v>
      </c>
      <c r="D5" s="17"/>
      <c r="E5" s="40"/>
      <c r="F5" s="40"/>
      <c r="G5" s="40"/>
      <c r="H5" s="40"/>
    </row>
    <row r="6" ht="17" spans="1:8">
      <c r="A6" s="14" t="s">
        <v>6</v>
      </c>
      <c r="B6" s="15" t="s">
        <v>7</v>
      </c>
      <c r="C6" s="16">
        <f>H17</f>
        <v>600</v>
      </c>
      <c r="D6" s="13"/>
      <c r="E6" s="40"/>
      <c r="F6" s="40"/>
      <c r="G6" s="40"/>
      <c r="H6" s="40"/>
    </row>
    <row r="7" ht="17" spans="1:8">
      <c r="A7" s="18"/>
      <c r="B7" s="19" t="s">
        <v>8</v>
      </c>
      <c r="C7" s="20">
        <f>H19</f>
        <v>10600</v>
      </c>
      <c r="D7" s="13"/>
      <c r="E7" s="40"/>
      <c r="F7" s="40"/>
      <c r="G7" s="40"/>
      <c r="H7" s="40"/>
    </row>
    <row r="8" ht="38.45" customHeight="1" spans="1:7">
      <c r="A8" s="7"/>
      <c r="B8" s="21" t="s">
        <v>9</v>
      </c>
      <c r="C8" s="22"/>
      <c r="D8" s="13"/>
      <c r="G8" s="2"/>
    </row>
    <row r="9" ht="32" spans="1:8">
      <c r="A9" s="23" t="s">
        <v>10</v>
      </c>
      <c r="B9" s="24" t="s">
        <v>11</v>
      </c>
      <c r="C9" s="24"/>
      <c r="D9" s="25" t="s">
        <v>12</v>
      </c>
      <c r="E9" s="25" t="s">
        <v>13</v>
      </c>
      <c r="F9" s="41" t="s">
        <v>14</v>
      </c>
      <c r="G9" s="41" t="s">
        <v>15</v>
      </c>
      <c r="H9" s="42" t="s">
        <v>16</v>
      </c>
    </row>
    <row r="10" ht="19" customHeight="1" spans="1:12">
      <c r="A10" s="26" t="s">
        <v>17</v>
      </c>
      <c r="B10" s="27" t="s">
        <v>18</v>
      </c>
      <c r="C10" s="28"/>
      <c r="D10" s="29"/>
      <c r="E10" s="43"/>
      <c r="F10" s="44"/>
      <c r="G10" s="44"/>
      <c r="H10" s="45"/>
      <c r="L10" s="53"/>
    </row>
    <row r="11" ht="17" spans="1:12">
      <c r="A11" s="30" t="s">
        <v>19</v>
      </c>
      <c r="B11" s="15" t="s">
        <v>20</v>
      </c>
      <c r="C11" s="15" t="s">
        <v>21</v>
      </c>
      <c r="D11" s="31" t="s">
        <v>22</v>
      </c>
      <c r="E11" s="31">
        <v>1</v>
      </c>
      <c r="F11" s="46">
        <v>1</v>
      </c>
      <c r="G11" s="47">
        <v>2000</v>
      </c>
      <c r="H11" s="48">
        <f>G11*F11*E11</f>
        <v>2000</v>
      </c>
      <c r="L11" s="53"/>
    </row>
    <row r="12" ht="34" spans="1:12">
      <c r="A12" s="30" t="s">
        <v>23</v>
      </c>
      <c r="B12" s="15" t="s">
        <v>24</v>
      </c>
      <c r="C12" s="15" t="s">
        <v>25</v>
      </c>
      <c r="D12" s="31" t="s">
        <v>22</v>
      </c>
      <c r="E12" s="31">
        <v>1</v>
      </c>
      <c r="F12" s="46">
        <v>1</v>
      </c>
      <c r="G12" s="47">
        <v>2000</v>
      </c>
      <c r="H12" s="48">
        <f>G12*F12*E12</f>
        <v>2000</v>
      </c>
      <c r="L12" s="53"/>
    </row>
    <row r="13" ht="34" spans="1:12">
      <c r="A13" s="30" t="s">
        <v>26</v>
      </c>
      <c r="B13" s="15" t="s">
        <v>27</v>
      </c>
      <c r="C13" s="15" t="s">
        <v>28</v>
      </c>
      <c r="D13" s="31" t="s">
        <v>22</v>
      </c>
      <c r="E13" s="31">
        <v>1</v>
      </c>
      <c r="F13" s="46">
        <v>1</v>
      </c>
      <c r="G13" s="47">
        <v>4000</v>
      </c>
      <c r="H13" s="48">
        <f>G13*F13*E13</f>
        <v>4000</v>
      </c>
      <c r="L13" s="53"/>
    </row>
    <row r="14" ht="34" spans="1:12">
      <c r="A14" s="30" t="s">
        <v>29</v>
      </c>
      <c r="B14" s="15" t="s">
        <v>30</v>
      </c>
      <c r="C14" s="15" t="s">
        <v>28</v>
      </c>
      <c r="D14" s="31" t="s">
        <v>22</v>
      </c>
      <c r="E14" s="31">
        <v>1</v>
      </c>
      <c r="F14" s="46">
        <v>1</v>
      </c>
      <c r="G14" s="47">
        <v>2000</v>
      </c>
      <c r="H14" s="48">
        <f>G14*F14*E14</f>
        <v>2000</v>
      </c>
      <c r="L14" s="53"/>
    </row>
    <row r="15" spans="1:8">
      <c r="A15" s="32" t="s">
        <v>31</v>
      </c>
      <c r="B15" s="33"/>
      <c r="C15" s="33"/>
      <c r="D15" s="33"/>
      <c r="E15" s="33"/>
      <c r="F15" s="33"/>
      <c r="G15" s="49"/>
      <c r="H15" s="50">
        <f>SUM(H11:H14)</f>
        <v>10000</v>
      </c>
    </row>
    <row r="16" spans="1:8">
      <c r="A16" s="34">
        <v>2</v>
      </c>
      <c r="B16" s="29" t="s">
        <v>7</v>
      </c>
      <c r="C16" s="35">
        <v>0.06</v>
      </c>
      <c r="D16" s="36"/>
      <c r="E16" s="36"/>
      <c r="F16" s="36"/>
      <c r="G16" s="51"/>
      <c r="H16" s="45"/>
    </row>
    <row r="17" spans="1:8">
      <c r="A17" s="37" t="s">
        <v>31</v>
      </c>
      <c r="B17" s="37"/>
      <c r="C17" s="37"/>
      <c r="D17" s="37"/>
      <c r="E17" s="37"/>
      <c r="F17" s="37"/>
      <c r="G17" s="37"/>
      <c r="H17" s="50">
        <f>(H15)*0.06</f>
        <v>600</v>
      </c>
    </row>
    <row r="18" spans="1:8">
      <c r="A18" s="38"/>
      <c r="B18" s="38"/>
      <c r="C18" s="38"/>
      <c r="D18" s="38"/>
      <c r="E18" s="38"/>
      <c r="F18" s="38"/>
      <c r="G18" s="38"/>
      <c r="H18" s="38"/>
    </row>
    <row r="19" spans="1:8">
      <c r="A19" s="39" t="s">
        <v>32</v>
      </c>
      <c r="B19" s="39"/>
      <c r="C19" s="39"/>
      <c r="D19" s="39"/>
      <c r="E19" s="39"/>
      <c r="F19" s="39"/>
      <c r="G19" s="39"/>
      <c r="H19" s="52">
        <f>H15+H17</f>
        <v>10600</v>
      </c>
    </row>
  </sheetData>
  <mergeCells count="8">
    <mergeCell ref="A2:C2"/>
    <mergeCell ref="B10:C10"/>
    <mergeCell ref="A15:G15"/>
    <mergeCell ref="C16:G16"/>
    <mergeCell ref="A17:G17"/>
    <mergeCell ref="A18:H18"/>
    <mergeCell ref="A19:G19"/>
    <mergeCell ref="E3:H7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大橘子</cp:lastModifiedBy>
  <dcterms:created xsi:type="dcterms:W3CDTF">2014-02-13T00:04:00Z</dcterms:created>
  <cp:lastPrinted>2021-10-25T18:19:00Z</cp:lastPrinted>
  <dcterms:modified xsi:type="dcterms:W3CDTF">2025-10-20T17:02:24Z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AA1A0F4DC59C18F269FAF568236AA00B_43</vt:lpwstr>
  </property>
  <property fmtid="{D5CDD505-2E9C-101B-9397-08002B2CF9AE}" pid="10" name="KSOProductBuildVer">
    <vt:lpwstr>2052-6.8.2.8850</vt:lpwstr>
  </property>
</Properties>
</file>