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80" windowHeight="10220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F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G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<sst xmlns="http://schemas.openxmlformats.org/spreadsheetml/2006/main" count="27" uniqueCount="24">
  <si>
    <t>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</si>
  <si>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</si>
  <si>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</si>
  <si>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</si>
  <si>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</si>
  <si>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</si>
  <si>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</si>
  <si>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</si>
  <si>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>特别优惠价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</si>
  <si>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</si>
  <si>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</si>
  <si>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</si>
  <si>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</si>
  <si>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</si>
  <si>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</si>
  <si>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</si>
  <si>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</si>
  <si>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大屏制作技术服务</t>
  </si>
  <si>
    <t>1-1</t>
  </si>
  <si>
    <t>包括页面设计、超链接制作等</t>
  </si>
  <si>
    <t>套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</si>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</sst>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</numFmts>
  <fonts count="44">
    <font>
      <sz val="12"/>
      <name val="宋体"/>
      <charset val="134"/>
    </font>
    <font>
      <sz val="12"/>
      <name val="微软雅黑"/>
      <charset val="134"/>
    </font>
    <font>
      <b/>
      <sz val="24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color rgb="FFFF0000"/>
      <name val="微软雅黑"/>
      <charset val="134"/>
    </font>
    <font>
      <b/>
      <sz val="12"/>
      <color rgb="FFFF0000"/>
      <name val="微软雅黑"/>
      <charset val="134"/>
    </font>
    <font>
      <sz val="16"/>
      <name val="微软雅黑"/>
      <charset val="134"/>
    </font>
    <font>
      <b/>
      <sz val="10"/>
      <color rgb="FFFF0000"/>
      <name val="微软雅黑"/>
      <charset val="134"/>
    </font>
    <font>
      <b/>
      <sz val="10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1"/>
      <color indexed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20"/>
      <name val="Calibri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name val="Verdana"/>
      <charset val="134"/>
    </font>
    <font>
      <sz val="10"/>
      <color indexed="8"/>
      <name val="Arial"/>
      <charset val="134"/>
    </font>
    <font>
      <sz val="11"/>
      <color indexed="17"/>
      <name val="Calibri"/>
      <charset val="134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8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25" fillId="11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>
      <alignment vertical="top"/>
    </xf>
    <xf numFmtId="0" fontId="34" fillId="39" borderId="0" applyNumberFormat="0" applyBorder="0" applyAlignment="0" applyProtection="0">
      <alignment vertical="center"/>
    </xf>
    <xf numFmtId="0" fontId="0" fillId="0" borderId="0"/>
    <xf numFmtId="43" fontId="35" fillId="0" borderId="0" applyFont="0" applyFill="0" applyBorder="0" applyAlignment="0" applyProtection="0"/>
    <xf numFmtId="0" fontId="36" fillId="0" borderId="0">
      <alignment vertical="center"/>
    </xf>
    <xf numFmtId="0" fontId="33" fillId="0" borderId="0">
      <alignment vertical="top"/>
    </xf>
    <xf numFmtId="0" fontId="37" fillId="0" borderId="0"/>
    <xf numFmtId="0" fontId="38" fillId="0" borderId="0">
      <alignment vertical="top"/>
    </xf>
    <xf numFmtId="0" fontId="39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0" borderId="0"/>
    <xf numFmtId="0" fontId="33" fillId="0" borderId="0"/>
    <xf numFmtId="43" fontId="0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3" fillId="0" borderId="0">
      <alignment vertical="top"/>
    </xf>
    <xf numFmtId="0" fontId="40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top"/>
    </xf>
    <xf numFmtId="0" fontId="33" fillId="0" borderId="0"/>
    <xf numFmtId="0" fontId="41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6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 wrapText="1"/>
    </xf>
    <xf numFmtId="0" fontId="3" fillId="2" borderId="6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76" fontId="1" fillId="0" borderId="6" xfId="1" applyFont="1" applyBorder="1" applyAlignment="1"/>
    <xf numFmtId="49" fontId="1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176" fontId="5" fillId="0" borderId="6" xfId="1" applyFont="1" applyBorder="1" applyAlignment="1"/>
    <xf numFmtId="49" fontId="1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176" fontId="7" fillId="0" borderId="9" xfId="1" applyFont="1" applyBorder="1" applyAlignment="1"/>
    <xf numFmtId="49" fontId="1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/>
    </xf>
    <xf numFmtId="9" fontId="5" fillId="5" borderId="5" xfId="0" applyNumberFormat="1" applyFont="1" applyFill="1" applyBorder="1" applyAlignment="1">
      <alignment horizontal="left"/>
    </xf>
    <xf numFmtId="49" fontId="1" fillId="0" borderId="11" xfId="51" applyNumberFormat="1" applyFont="1" applyBorder="1" applyAlignment="1">
      <alignment horizontal="center" vertical="center"/>
    </xf>
    <xf numFmtId="0" fontId="1" fillId="0" borderId="11" xfId="51" applyFont="1" applyBorder="1" applyAlignment="1">
      <alignment vertical="center"/>
    </xf>
    <xf numFmtId="0" fontId="1" fillId="0" borderId="5" xfId="51" applyFont="1" applyBorder="1" applyAlignment="1">
      <alignment horizontal="left"/>
    </xf>
    <xf numFmtId="0" fontId="5" fillId="0" borderId="5" xfId="5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9" fillId="6" borderId="12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/>
    </xf>
    <xf numFmtId="0" fontId="10" fillId="7" borderId="5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3" fontId="1" fillId="0" borderId="0" xfId="1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77" fontId="12" fillId="4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177" fontId="1" fillId="5" borderId="5" xfId="0" applyNumberFormat="1" applyFont="1" applyFill="1" applyBorder="1" applyAlignment="1">
      <alignment horizontal="center" vertical="center"/>
    </xf>
    <xf numFmtId="0" fontId="1" fillId="0" borderId="5" xfId="51" applyFont="1" applyBorder="1" applyAlignment="1">
      <alignment horizontal="center"/>
    </xf>
    <xf numFmtId="0" fontId="1" fillId="0" borderId="5" xfId="51" applyFont="1" applyBorder="1" applyAlignment="1">
      <alignment horizontal="center" vertical="center"/>
    </xf>
    <xf numFmtId="177" fontId="1" fillId="0" borderId="5" xfId="5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4" fillId="4" borderId="5" xfId="0" applyNumberFormat="1" applyFont="1" applyFill="1" applyBorder="1" applyAlignment="1">
      <alignment vertical="center" wrapText="1"/>
    </xf>
    <xf numFmtId="178" fontId="5" fillId="5" borderId="5" xfId="0" applyNumberFormat="1" applyFont="1" applyFill="1" applyBorder="1"/>
    <xf numFmtId="178" fontId="1" fillId="0" borderId="5" xfId="51" applyNumberFormat="1" applyFont="1" applyBorder="1"/>
    <xf numFmtId="179" fontId="5" fillId="0" borderId="5" xfId="51" applyNumberFormat="1" applyFont="1" applyBorder="1"/>
    <xf numFmtId="0" fontId="9" fillId="6" borderId="14" xfId="0" applyFont="1" applyFill="1" applyBorder="1" applyAlignment="1">
      <alignment vertical="center"/>
    </xf>
    <xf numFmtId="179" fontId="1" fillId="0" borderId="5" xfId="51" applyNumberFormat="1" applyFont="1" applyBorder="1"/>
    <xf numFmtId="179" fontId="7" fillId="0" borderId="5" xfId="51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差_Meeting Request（1125 价）" xfId="50"/>
    <cellStyle name="常规 6" xfId="51"/>
    <cellStyle name="Comma 2" xfId="52"/>
    <cellStyle name="常规 3 2 2" xfId="53"/>
    <cellStyle name="常规 2 5" xfId="54"/>
    <cellStyle name="0,0_x000d__x000a_NA_x000d__x000a_" xfId="55"/>
    <cellStyle name="Normal_Event Logistic Service RFQ Template_v3" xfId="56"/>
    <cellStyle name="好_Meeting Request（1125 价）" xfId="57"/>
    <cellStyle name="常规 3 2" xfId="58"/>
    <cellStyle name="Normal 2" xfId="59"/>
    <cellStyle name="Normal 3" xfId="60"/>
    <cellStyle name="千位分隔 3" xfId="61"/>
    <cellStyle name="Comma 2 2" xfId="62"/>
    <cellStyle name="標準_Meeting Request（1125 价）" xfId="63"/>
    <cellStyle name="差_20131026　杭州無錫2日間見積もり(0929)" xfId="64"/>
    <cellStyle name="常规 2" xfId="65"/>
    <cellStyle name="常规 3" xfId="66"/>
    <cellStyle name="常规 3 3" xfId="67"/>
    <cellStyle name="常规 3 3 2" xfId="68"/>
    <cellStyle name="常规 3 4" xfId="69"/>
    <cellStyle name="常规 4" xfId="70"/>
    <cellStyle name="常规 5" xfId="71"/>
    <cellStyle name="好_20131026　杭州無錫2日間見積もり(0929)" xfId="72"/>
    <cellStyle name="千位分隔 2" xfId="73"/>
    <cellStyle name="千位分隔 2 2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9"/>
  <sheetViews>
    <sheetView showGridLines="0" tabSelected="1" zoomScale="70" zoomScaleNormal="70" workbookViewId="0">
      <selection activeCell="G9" sqref="G9"/>
    </sheetView>
  </sheetViews>
  <sheetFormatPr defaultColWidth="9" defaultRowHeight="17.6"/>
  <cols>
    <col min="1" max="1" width="9" style="1"/>
    <col min="2" max="2" width="9.66964285714286" style="2" customWidth="1"/>
    <col min="3" max="3" width="33.6696428571429" style="1" customWidth="1"/>
    <col min="4" max="4" width="38.9196428571429" style="3" customWidth="1"/>
    <col min="5" max="5" width="8.41964285714286" style="4" customWidth="1"/>
    <col min="6" max="6" width="5.91964285714286" style="4" customWidth="1"/>
    <col min="7" max="7" width="9.5" style="4" customWidth="1"/>
    <col min="8" max="8" width="11.5" style="4" customWidth="1"/>
    <col min="9" max="9" width="13.3303571428571" style="1" customWidth="1"/>
    <col min="10" max="10" width="16.1696428571429" style="1" customWidth="1"/>
    <col min="11" max="16384" width="9" style="1"/>
  </cols>
  <sheetData>
    <row r="1" ht="18.35"/>
    <row r="2" ht="34.4" spans="2:8">
      <c r="B2" s="5" t="s">
        <v>0</v>
      </c>
      <c r="C2" s="6"/>
      <c r="D2" s="7"/>
      <c r="E2" s="41"/>
      <c r="F2" s="42"/>
      <c r="H2" s="1"/>
    </row>
    <row r="3" ht="36" spans="2:8">
      <c r="B3" s="8"/>
      <c r="C3" s="9" t="s">
        <v>1</v>
      </c>
      <c r="D3" s="10" t="s">
        <v>2</v>
      </c>
      <c r="H3" s="1"/>
    </row>
    <row r="4" spans="2:8">
      <c r="B4" s="11" t="s">
        <v>3</v>
      </c>
      <c r="C4" s="12" t="s">
        <v>4</v>
      </c>
      <c r="D4" s="13" t="s">
        <v>5</v>
      </c>
      <c r="E4" s="43"/>
      <c r="G4" s="44"/>
      <c r="H4" s="1"/>
    </row>
    <row r="5" ht="18" spans="2:8">
      <c r="B5" s="14">
        <v>1</v>
      </c>
      <c r="C5" s="15" t="str">
        <f>C12</f>
        <v>大屏制作技术服务</v>
      </c>
      <c r="D5" s="16">
        <f>I14</f>
        <v>35000</v>
      </c>
      <c r="E5" s="45"/>
      <c r="H5" s="1"/>
    </row>
    <row r="6" ht="18" spans="2:8">
      <c r="B6" s="14" t="s">
        <v>6</v>
      </c>
      <c r="C6" s="15" t="str">
        <f>C15</f>
        <v>税 Tax</v>
      </c>
      <c r="D6" s="16">
        <f>I16</f>
        <v>2100</v>
      </c>
      <c r="E6" s="43"/>
      <c r="H6" s="1"/>
    </row>
    <row r="7" ht="18" spans="2:8">
      <c r="B7" s="17"/>
      <c r="C7" s="18" t="s">
        <v>7</v>
      </c>
      <c r="D7" s="19">
        <f>SUM(D5:D6)</f>
        <v>37100</v>
      </c>
      <c r="E7" s="43"/>
      <c r="H7" s="1"/>
    </row>
    <row r="8" ht="19" customHeight="1" spans="2:8">
      <c r="B8" s="20"/>
      <c r="C8" s="21" t="s">
        <v>8</v>
      </c>
      <c r="D8" s="22">
        <v>30000</v>
      </c>
      <c r="E8" s="43"/>
      <c r="H8" s="1"/>
    </row>
    <row r="9" ht="45" customHeight="1" spans="2:8">
      <c r="B9" s="23"/>
      <c r="C9" s="24"/>
      <c r="D9" s="25"/>
      <c r="E9" s="43"/>
      <c r="H9" s="1"/>
    </row>
    <row r="10" ht="45" customHeight="1" spans="2:8">
      <c r="B10" s="23"/>
      <c r="C10" s="26" t="s">
        <v>9</v>
      </c>
      <c r="D10" s="25"/>
      <c r="E10" s="43"/>
      <c r="H10" s="1"/>
    </row>
    <row r="11" ht="18" spans="2:9">
      <c r="B11" s="27" t="s">
        <v>10</v>
      </c>
      <c r="C11" s="28" t="s">
        <v>11</v>
      </c>
      <c r="D11" s="28"/>
      <c r="E11" s="46" t="s">
        <v>12</v>
      </c>
      <c r="F11" s="46" t="s">
        <v>13</v>
      </c>
      <c r="G11" s="47" t="s">
        <v>14</v>
      </c>
      <c r="H11" s="47" t="s">
        <v>15</v>
      </c>
      <c r="I11" s="54" t="s">
        <v>16</v>
      </c>
    </row>
    <row r="12" spans="2:9">
      <c r="B12" s="29">
        <v>1</v>
      </c>
      <c r="C12" s="30" t="s">
        <v>17</v>
      </c>
      <c r="D12" s="31"/>
      <c r="E12" s="29"/>
      <c r="F12" s="48"/>
      <c r="G12" s="49"/>
      <c r="H12" s="49"/>
      <c r="I12" s="55"/>
    </row>
    <row r="13" spans="2:9">
      <c r="B13" s="32" t="s">
        <v>18</v>
      </c>
      <c r="C13" s="33" t="s">
        <v>17</v>
      </c>
      <c r="D13" s="34" t="s">
        <v>19</v>
      </c>
      <c r="E13" s="50" t="s">
        <v>20</v>
      </c>
      <c r="F13" s="51">
        <v>1</v>
      </c>
      <c r="G13" s="52">
        <v>1</v>
      </c>
      <c r="H13" s="52">
        <v>35000</v>
      </c>
      <c r="I13" s="56">
        <f>G13*F13*H13</f>
        <v>35000</v>
      </c>
    </row>
    <row r="14" spans="2:9">
      <c r="B14" s="35" t="s">
        <v>21</v>
      </c>
      <c r="C14" s="35"/>
      <c r="D14" s="35"/>
      <c r="E14" s="35"/>
      <c r="F14" s="35"/>
      <c r="G14" s="35"/>
      <c r="H14" s="35"/>
      <c r="I14" s="57">
        <f>I13</f>
        <v>35000</v>
      </c>
    </row>
    <row r="15" spans="2:9">
      <c r="B15" s="29">
        <v>2</v>
      </c>
      <c r="C15" s="30" t="s">
        <v>22</v>
      </c>
      <c r="D15" s="31">
        <v>0.06</v>
      </c>
      <c r="E15" s="29"/>
      <c r="F15" s="48"/>
      <c r="G15" s="49"/>
      <c r="H15" s="49"/>
      <c r="I15" s="55"/>
    </row>
    <row r="16" spans="2:9">
      <c r="B16" s="36" t="s">
        <v>21</v>
      </c>
      <c r="C16" s="36"/>
      <c r="D16" s="36"/>
      <c r="E16" s="53"/>
      <c r="F16" s="36"/>
      <c r="G16" s="36"/>
      <c r="H16" s="36"/>
      <c r="I16" s="57">
        <f>I14*D15</f>
        <v>2100</v>
      </c>
    </row>
    <row r="17" spans="2:9">
      <c r="B17" s="37"/>
      <c r="C17" s="38"/>
      <c r="D17" s="38"/>
      <c r="E17" s="38"/>
      <c r="F17" s="38"/>
      <c r="G17" s="38"/>
      <c r="H17" s="38"/>
      <c r="I17" s="58"/>
    </row>
    <row r="18" spans="2:9">
      <c r="B18" s="39" t="s">
        <v>23</v>
      </c>
      <c r="C18" s="39"/>
      <c r="D18" s="39"/>
      <c r="E18" s="39"/>
      <c r="F18" s="39"/>
      <c r="G18" s="39"/>
      <c r="H18" s="39"/>
      <c r="I18" s="59">
        <f>I14+I16</f>
        <v>37100</v>
      </c>
    </row>
    <row r="19" spans="2:9">
      <c r="B19" s="40" t="s">
        <v>8</v>
      </c>
      <c r="C19" s="40"/>
      <c r="D19" s="40"/>
      <c r="E19" s="40"/>
      <c r="F19" s="40"/>
      <c r="G19" s="40"/>
      <c r="H19" s="40"/>
      <c r="I19" s="60">
        <v>30000</v>
      </c>
    </row>
  </sheetData>
  <mergeCells count="6">
    <mergeCell ref="B2:D2"/>
    <mergeCell ref="B14:H14"/>
    <mergeCell ref="B16:H16"/>
    <mergeCell ref="B17:I17"/>
    <mergeCell ref="B18:H18"/>
    <mergeCell ref="B19:H1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2014-02-13T00:04:00Z</dcterms:created>
  <cp:lastPrinted>2021-10-25T18:19:00Z</cp:lastPrinted>
  <dcterms:modified xsi:type="dcterms:W3CDTF">2025-08-26T17:03:35Z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C420585CC7795C5D5978AD68FF62A840_43</vt:lpwstr>
  </property>
  <property fmtid="{D5CDD505-2E9C-101B-9397-08002B2CF9AE}" pid="10" name="KSOProductBuildVer">
    <vt:lpwstr>2052-7.5.1.8994</vt:lpwstr>
  </property>
</Properties>
</file>