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ellen.cao\Desktop\"/>
    </mc:Choice>
  </mc:AlternateContent>
  <bookViews>
    <workbookView xWindow="-105" yWindow="-105" windowWidth="21795" windowHeight="12975"/>
  </bookViews>
  <sheets>
    <sheet name="报价单" sheetId="3" r:id="rId1"/>
  </sheets>
  <definedNames>
    <definedName name="_xlnm.Print_Area" localSheetId="0">报价单!$A$1:$I$33</definedName>
  </definedNames>
  <calcPr calcId="191029"/>
</workbook>
</file>

<file path=xl/calcChain.xml><?xml version="1.0" encoding="utf-8"?>
<calcChain xmlns="http://schemas.openxmlformats.org/spreadsheetml/2006/main">
  <c r="H24" i="3" l="1"/>
  <c r="H23" i="3"/>
  <c r="H22" i="3"/>
  <c r="H21" i="3"/>
  <c r="H20" i="3"/>
  <c r="H19" i="3"/>
  <c r="H18" i="3"/>
  <c r="H16" i="3"/>
  <c r="H15" i="3"/>
  <c r="H25" i="3" l="1"/>
  <c r="H26" i="3" s="1"/>
</calcChain>
</file>

<file path=xl/sharedStrings.xml><?xml version="1.0" encoding="utf-8"?>
<sst xmlns="http://schemas.openxmlformats.org/spreadsheetml/2006/main" count="54" uniqueCount="49">
  <si>
    <t>项目名称</t>
  </si>
  <si>
    <t>预估项目周期(月)</t>
  </si>
  <si>
    <t>/</t>
  </si>
  <si>
    <t>客户方代表名称、电话、邮箱</t>
  </si>
  <si>
    <t>上海尔宸广告有限公司/Foni15021774419 foni@ercgg.com</t>
  </si>
  <si>
    <t>服务内容</t>
  </si>
  <si>
    <t>报价条目</t>
  </si>
  <si>
    <t>服务说明</t>
  </si>
  <si>
    <t>单价</t>
  </si>
  <si>
    <t>单位</t>
  </si>
  <si>
    <t>数量</t>
  </si>
  <si>
    <t>总价</t>
  </si>
  <si>
    <t>备注</t>
  </si>
  <si>
    <t>启动会/总结会</t>
  </si>
  <si>
    <t xml:space="preserve">线上直播
</t>
  </si>
  <si>
    <t>系统租赁</t>
  </si>
  <si>
    <t>线下+线上互动连线，音视频信号整合，直播推流及观看（含流量）</t>
  </si>
  <si>
    <t>套</t>
  </si>
  <si>
    <t>设备租赁</t>
  </si>
  <si>
    <t>高清摄像机1台+专业摄像师1位+2个无线收音小蜜蜂</t>
  </si>
  <si>
    <t>无缝摄像视频切换器（1台）</t>
  </si>
  <si>
    <t>导播切换、线上连线、直播推流（3台）</t>
  </si>
  <si>
    <t>直播网络备用设备（1个）</t>
  </si>
  <si>
    <t>电脑捕获视频设备转换器（2个）</t>
  </si>
  <si>
    <t>电脑捕获音频设备转换器（1个）</t>
  </si>
  <si>
    <t>直播工程师</t>
  </si>
  <si>
    <t>会议画面推流，会议串场翻页，会议勘场，会前网络测试，直播场控（OBS）</t>
  </si>
  <si>
    <t>直播控台工程师（会议主控及控台切换）</t>
  </si>
  <si>
    <t>次</t>
  </si>
  <si>
    <t>音响</t>
  </si>
  <si>
    <t>全频音响</t>
  </si>
  <si>
    <t>支</t>
  </si>
  <si>
    <t>音控台</t>
  </si>
  <si>
    <t>个</t>
  </si>
  <si>
    <t>含</t>
  </si>
  <si>
    <t>音控师</t>
  </si>
  <si>
    <t>人</t>
  </si>
  <si>
    <t>切换器</t>
  </si>
  <si>
    <t>台</t>
  </si>
  <si>
    <t>话筒</t>
  </si>
  <si>
    <t>云摄影</t>
  </si>
  <si>
    <t>摄影师</t>
  </si>
  <si>
    <t>会议云摄影，包含云端相册</t>
  </si>
  <si>
    <t>税费</t>
  </si>
  <si>
    <t>精神健康-多学科诊疗基层促进项目结算</t>
    <phoneticPr fontId="20" type="noConversion"/>
  </si>
  <si>
    <t>监视器</t>
    <phoneticPr fontId="20" type="noConversion"/>
  </si>
  <si>
    <t>台</t>
    <phoneticPr fontId="20" type="noConversion"/>
  </si>
  <si>
    <t>活动差旅</t>
    <phoneticPr fontId="20" type="noConversion"/>
  </si>
  <si>
    <t>次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</si>
</sst>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&quot;￥&quot;#,##0;&quot;￥&quot;\-#,##0"/>
    <numFmt numFmtId="177" formatCode="_([$¥-804]* #,##0.00_);_([$¥-804]* \(#,##0.00\);_([$¥-804]* &quot;-&quot;??_);_(@_)"/>
    <numFmt numFmtId="178" formatCode="\¥#,##0.00_);[Red]\(\¥#,##0.00\)"/>
    <numFmt numFmtId="179" formatCode="\¥#,##0_);[Red]\(\¥#,##0\)"/>
    <numFmt numFmtId="180" formatCode="&quot;￥&quot;#,##0.00_);[Red]\(&quot;￥&quot;#,##0.00\)"/>
  </numFmts>
  <fonts count="21">
    <font>
      <sz val="11"/>
      <color theme="1"/>
      <name val="等线"/>
      <charset val="134"/>
      <scheme val="minor"/>
    </font>
    <font>
      <sz val="12"/>
      <name val="微软雅黑"/>
      <family val="2"/>
      <charset val="134"/>
    </font>
    <font>
      <b/>
      <sz val="16"/>
      <name val="微软雅黑"/>
      <family val="2"/>
      <charset val="134"/>
    </font>
    <font>
      <sz val="16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b/>
      <sz val="10"/>
      <color theme="1" tint="0.499984740745262"/>
      <name val="微软雅黑"/>
      <family val="2"/>
      <charset val="134"/>
    </font>
    <font>
      <u/>
      <sz val="11"/>
      <color theme="10"/>
      <name val="等线"/>
      <family val="3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rgb="FF000000"/>
      <name val="微软雅黑"/>
      <family val="2"/>
      <charset val="134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u/>
      <sz val="11"/>
      <color rgb="FF0000FF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color theme="1"/>
      <name val="Arial"/>
      <family val="2"/>
    </font>
    <font>
      <sz val="10"/>
      <name val="Verdana"/>
      <family val="2"/>
    </font>
    <font>
      <sz val="11"/>
      <color indexed="8"/>
      <name val="宋体"/>
      <family val="3"/>
      <charset val="134"/>
    </font>
    <font>
      <sz val="12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54069643238624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069185460982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/>
    <xf numFmtId="0" fontId="16" fillId="0" borderId="0"/>
    <xf numFmtId="0" fontId="17" fillId="0" borderId="0"/>
    <xf numFmtId="0" fontId="13" fillId="0" borderId="0">
      <alignment vertical="center"/>
    </xf>
    <xf numFmtId="0" fontId="15" fillId="0" borderId="0"/>
    <xf numFmtId="177" fontId="18" fillId="0" borderId="0"/>
    <xf numFmtId="0" fontId="19" fillId="0" borderId="0"/>
    <xf numFmtId="43" fontId="13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2" borderId="1" xfId="0" applyFill="1" applyBorder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5" fillId="0" borderId="1" xfId="5" applyFont="1" applyBorder="1" applyAlignment="1">
      <alignment horizontal="center" vertical="center" wrapText="1"/>
    </xf>
    <xf numFmtId="0" fontId="5" fillId="0" borderId="1" xfId="5" applyFont="1" applyBorder="1" applyAlignment="1">
      <alignment horizontal="left" vertical="center" wrapText="1"/>
    </xf>
    <xf numFmtId="0" fontId="8" fillId="2" borderId="1" xfId="5" applyFont="1" applyFill="1" applyBorder="1" applyAlignment="1">
      <alignment horizontal="left" vertical="center" wrapText="1"/>
    </xf>
    <xf numFmtId="0" fontId="5" fillId="2" borderId="1" xfId="5" applyFont="1" applyFill="1" applyBorder="1" applyAlignment="1" applyProtection="1">
      <alignment horizontal="left" vertical="center" wrapText="1"/>
      <protection locked="0"/>
    </xf>
    <xf numFmtId="0" fontId="5" fillId="2" borderId="1" xfId="5" applyFont="1" applyFill="1" applyBorder="1" applyAlignment="1">
      <alignment vertical="center" wrapText="1"/>
    </xf>
    <xf numFmtId="0" fontId="5" fillId="2" borderId="1" xfId="5" applyFont="1" applyFill="1" applyBorder="1" applyAlignment="1" applyProtection="1">
      <alignment vertical="center" wrapText="1"/>
      <protection locked="0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9" fillId="2" borderId="1" xfId="0" applyFont="1" applyFill="1" applyBorder="1">
      <alignment vertical="center"/>
    </xf>
    <xf numFmtId="179" fontId="11" fillId="4" borderId="1" xfId="5" applyNumberFormat="1" applyFont="1" applyFill="1" applyBorder="1" applyAlignment="1">
      <alignment horizontal="right" vertical="center" wrapText="1"/>
    </xf>
    <xf numFmtId="0" fontId="5" fillId="2" borderId="1" xfId="5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  <protection hidden="1"/>
    </xf>
    <xf numFmtId="176" fontId="5" fillId="0" borderId="1" xfId="0" applyNumberFormat="1" applyFont="1" applyBorder="1" applyAlignment="1" applyProtection="1">
      <alignment horizontal="right" vertical="center" wrapText="1"/>
      <protection hidden="1"/>
    </xf>
    <xf numFmtId="0" fontId="0" fillId="2" borderId="1" xfId="0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176" fontId="0" fillId="2" borderId="1" xfId="0" applyNumberFormat="1" applyFill="1" applyBorder="1">
      <alignment vertical="center"/>
    </xf>
    <xf numFmtId="9" fontId="0" fillId="2" borderId="1" xfId="0" applyNumberFormat="1" applyFill="1" applyBorder="1">
      <alignment vertical="center"/>
    </xf>
    <xf numFmtId="176" fontId="12" fillId="2" borderId="1" xfId="0" applyNumberFormat="1" applyFont="1" applyFill="1" applyBorder="1">
      <alignment vertical="center"/>
    </xf>
    <xf numFmtId="0" fontId="13" fillId="2" borderId="0" xfId="0" applyFont="1" applyFill="1">
      <alignment vertical="center"/>
    </xf>
    <xf numFmtId="180" fontId="4" fillId="5" borderId="1" xfId="0" applyNumberFormat="1" applyFont="1" applyFill="1" applyBorder="1" applyAlignment="1" applyProtection="1">
      <alignment horizontal="center" vertical="center" wrapText="1"/>
      <protection hidden="1"/>
    </xf>
    <xf numFmtId="180" fontId="4" fillId="0" borderId="1" xfId="0" applyNumberFormat="1" applyFont="1" applyBorder="1" applyAlignment="1" applyProtection="1">
      <alignment horizontal="left" vertical="center" wrapText="1"/>
      <protection hidden="1"/>
    </xf>
    <xf numFmtId="0" fontId="8" fillId="2" borderId="0" xfId="0" applyFont="1" applyFill="1">
      <alignment vertical="center"/>
    </xf>
    <xf numFmtId="0" fontId="0" fillId="2" borderId="0" xfId="0" applyFill="1" applyBorder="1">
      <alignment vertical="center"/>
    </xf>
    <xf numFmtId="0" fontId="5" fillId="2" borderId="1" xfId="5" applyFont="1" applyFill="1" applyBorder="1" applyAlignment="1">
      <alignment horizontal="left" vertical="center" wrapText="1"/>
    </xf>
    <xf numFmtId="178" fontId="5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176" fontId="5" fillId="0" borderId="1" xfId="0" applyNumberFormat="1" applyFont="1" applyBorder="1" applyAlignment="1" applyProtection="1">
      <alignment horizontal="right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3" borderId="2" xfId="0" applyFont="1" applyFill="1" applyBorder="1" applyAlignment="1" applyProtection="1">
      <alignment horizontal="center" vertical="center" wrapText="1"/>
      <protection hidden="1"/>
    </xf>
    <xf numFmtId="0" fontId="4" fillId="3" borderId="3" xfId="0" applyFont="1" applyFill="1" applyBorder="1" applyAlignment="1" applyProtection="1">
      <alignment horizontal="center" vertical="center" wrapText="1"/>
      <protection hidden="1"/>
    </xf>
    <xf numFmtId="0" fontId="4" fillId="3" borderId="4" xfId="0" applyFont="1" applyFill="1" applyBorder="1" applyAlignment="1" applyProtection="1">
      <alignment horizontal="left" vertical="center" wrapText="1"/>
      <protection hidden="1"/>
    </xf>
    <xf numFmtId="0" fontId="5" fillId="0" borderId="1" xfId="5" applyFont="1" applyBorder="1" applyAlignment="1">
      <alignment horizontal="left" vertical="center" wrapText="1"/>
    </xf>
    <xf numFmtId="0" fontId="5" fillId="2" borderId="1" xfId="5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14" fontId="7" fillId="2" borderId="1" xfId="1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5" fillId="2" borderId="1" xfId="0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left" vertical="center" wrapText="1"/>
      <protection hidden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</cellXfs>
  <cellStyles count="10">
    <cellStyle name="Normal 2" xfId="2"/>
    <cellStyle name="Normal 5" xfId="3"/>
    <cellStyle name="Normal_Sheet1" xfId="4"/>
    <cellStyle name="常规" xfId="0" builtinId="0"/>
    <cellStyle name="常规 2" xfId="5"/>
    <cellStyle name="常规 2 2" xfId="6"/>
    <cellStyle name="常规 4 2" xfId="7"/>
    <cellStyle name="常规 7" xfId="8"/>
    <cellStyle name="超链接" xfId="1" builtinId="8"/>
    <cellStyle name="千位分隔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K33"/>
  <sheetViews>
    <sheetView tabSelected="1" view="pageBreakPreview" zoomScale="60" zoomScaleNormal="90" workbookViewId="0">
      <selection activeCell="H28" sqref="H28"/>
    </sheetView>
  </sheetViews>
  <sheetFormatPr defaultColWidth="8.625" defaultRowHeight="13.5"/>
  <cols>
    <col min="1" max="1" width="21.375" style="3" customWidth="1"/>
    <col min="2" max="2" width="15.375" style="3" customWidth="1"/>
    <col min="3" max="3" width="25" style="4" customWidth="1"/>
    <col min="4" max="4" width="79.375" style="3" customWidth="1"/>
    <col min="5" max="5" width="13.625" style="5" customWidth="1"/>
    <col min="6" max="6" width="12" style="6" customWidth="1"/>
    <col min="7" max="7" width="8.625" style="3"/>
    <col min="8" max="8" width="25.75" style="3" customWidth="1"/>
    <col min="9" max="9" width="34.75" style="3" customWidth="1"/>
    <col min="10" max="10" width="16.5" style="3" customWidth="1"/>
    <col min="11" max="16384" width="8.625" style="3"/>
  </cols>
  <sheetData>
    <row r="1" spans="1:245" ht="49.15" customHeight="1">
      <c r="A1" s="54" t="s">
        <v>44</v>
      </c>
      <c r="B1" s="55"/>
      <c r="C1" s="56"/>
      <c r="D1" s="54"/>
      <c r="E1" s="54"/>
      <c r="F1" s="54"/>
      <c r="G1" s="54"/>
      <c r="H1" s="54"/>
      <c r="I1" s="54"/>
    </row>
    <row r="2" spans="1:245" ht="24" customHeight="1">
      <c r="A2" s="45" t="s">
        <v>0</v>
      </c>
      <c r="B2" s="46"/>
      <c r="C2" s="47"/>
      <c r="D2" s="7"/>
      <c r="E2" s="48" t="s">
        <v>1</v>
      </c>
      <c r="F2" s="48"/>
      <c r="G2" s="48"/>
      <c r="H2" s="50" t="s">
        <v>2</v>
      </c>
      <c r="I2" s="50"/>
    </row>
    <row r="3" spans="1:245" ht="16.5">
      <c r="A3" s="45" t="s">
        <v>3</v>
      </c>
      <c r="B3" s="46"/>
      <c r="C3" s="47"/>
      <c r="D3" s="50" t="s">
        <v>4</v>
      </c>
      <c r="E3" s="50"/>
      <c r="F3" s="50"/>
      <c r="G3" s="50"/>
      <c r="H3" s="50" t="s">
        <v>2</v>
      </c>
      <c r="I3" s="50"/>
      <c r="K3" s="29"/>
    </row>
    <row r="4" spans="1:245" ht="16.5">
      <c r="A4" s="45"/>
      <c r="B4" s="46"/>
      <c r="C4" s="47"/>
      <c r="D4" s="8"/>
      <c r="E4" s="48"/>
      <c r="F4" s="48"/>
      <c r="G4" s="48"/>
      <c r="H4" s="49"/>
      <c r="I4" s="50"/>
    </row>
    <row r="5" spans="1:245" ht="16.5">
      <c r="A5" s="51" t="s">
        <v>5</v>
      </c>
      <c r="B5" s="52"/>
      <c r="C5" s="53"/>
      <c r="D5" s="51"/>
      <c r="E5" s="51" t="s">
        <v>6</v>
      </c>
      <c r="F5" s="51"/>
      <c r="G5" s="51"/>
      <c r="H5" s="51"/>
      <c r="I5" s="51"/>
    </row>
    <row r="6" spans="1:245" ht="16.5">
      <c r="A6" s="40" t="s">
        <v>5</v>
      </c>
      <c r="B6" s="41"/>
      <c r="C6" s="42"/>
      <c r="D6" s="9" t="s">
        <v>7</v>
      </c>
      <c r="E6" s="9" t="s">
        <v>8</v>
      </c>
      <c r="F6" s="9" t="s">
        <v>9</v>
      </c>
      <c r="G6" s="9" t="s">
        <v>10</v>
      </c>
      <c r="H6" s="9" t="s">
        <v>11</v>
      </c>
      <c r="I6" s="30" t="s">
        <v>12</v>
      </c>
    </row>
    <row r="7" spans="1:245" s="1" customFormat="1" ht="22.15" customHeight="1">
      <c r="A7" s="39" t="s">
        <v>13</v>
      </c>
      <c r="B7" s="36" t="s">
        <v>14</v>
      </c>
      <c r="C7" s="11" t="s">
        <v>15</v>
      </c>
      <c r="D7" s="12" t="s">
        <v>16</v>
      </c>
      <c r="E7" s="35">
        <v>5500</v>
      </c>
      <c r="F7" s="36" t="s">
        <v>17</v>
      </c>
      <c r="G7" s="37">
        <v>1</v>
      </c>
      <c r="H7" s="38">
        <v>5500</v>
      </c>
      <c r="I7" s="31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32"/>
      <c r="FE7" s="32"/>
      <c r="FF7" s="32"/>
      <c r="FG7" s="32"/>
      <c r="FH7" s="32"/>
      <c r="FI7" s="32"/>
      <c r="FJ7" s="32"/>
      <c r="FK7" s="32"/>
      <c r="FL7" s="32"/>
      <c r="FM7" s="32"/>
      <c r="FN7" s="32"/>
      <c r="FO7" s="32"/>
      <c r="FP7" s="32"/>
      <c r="FQ7" s="32"/>
      <c r="FR7" s="32"/>
      <c r="FS7" s="32"/>
      <c r="FT7" s="32"/>
      <c r="FU7" s="32"/>
      <c r="FV7" s="32"/>
      <c r="FW7" s="32"/>
      <c r="FX7" s="32"/>
      <c r="FY7" s="32"/>
      <c r="FZ7" s="32"/>
      <c r="GA7" s="32"/>
      <c r="GB7" s="32"/>
      <c r="GC7" s="32"/>
      <c r="GD7" s="32"/>
      <c r="GE7" s="32"/>
      <c r="GF7" s="32"/>
      <c r="GG7" s="32"/>
      <c r="GH7" s="32"/>
      <c r="GI7" s="32"/>
      <c r="GJ7" s="32"/>
      <c r="GK7" s="32"/>
      <c r="GL7" s="32"/>
      <c r="GM7" s="32"/>
      <c r="GN7" s="32"/>
      <c r="GO7" s="32"/>
      <c r="GP7" s="32"/>
      <c r="GQ7" s="32"/>
      <c r="GR7" s="32"/>
      <c r="GS7" s="32"/>
      <c r="GT7" s="32"/>
      <c r="GU7" s="32"/>
      <c r="GV7" s="32"/>
      <c r="GW7" s="32"/>
      <c r="GX7" s="32"/>
      <c r="GY7" s="32"/>
      <c r="GZ7" s="32"/>
      <c r="HA7" s="32"/>
      <c r="HB7" s="32"/>
      <c r="HC7" s="32"/>
      <c r="HD7" s="32"/>
      <c r="HE7" s="32"/>
      <c r="HF7" s="32"/>
      <c r="HG7" s="32"/>
      <c r="HH7" s="32"/>
      <c r="HI7" s="32"/>
      <c r="HJ7" s="32"/>
      <c r="HK7" s="32"/>
      <c r="HL7" s="32"/>
      <c r="HM7" s="32"/>
      <c r="HN7" s="32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2"/>
      <c r="IA7" s="32"/>
      <c r="IB7" s="32"/>
      <c r="IC7" s="32"/>
      <c r="ID7" s="32"/>
      <c r="IE7" s="32"/>
      <c r="IF7" s="32"/>
      <c r="IG7" s="32"/>
      <c r="IH7" s="32"/>
      <c r="II7" s="32"/>
      <c r="IJ7" s="32"/>
      <c r="IK7" s="32"/>
    </row>
    <row r="8" spans="1:245" s="1" customFormat="1" ht="22.15" customHeight="1">
      <c r="A8" s="39"/>
      <c r="B8" s="36"/>
      <c r="C8" s="43" t="s">
        <v>18</v>
      </c>
      <c r="D8" s="13" t="s">
        <v>19</v>
      </c>
      <c r="E8" s="35"/>
      <c r="F8" s="36"/>
      <c r="G8" s="37"/>
      <c r="H8" s="38"/>
      <c r="I8" s="31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32"/>
      <c r="FP8" s="32"/>
      <c r="FQ8" s="32"/>
      <c r="FR8" s="32"/>
      <c r="FS8" s="32"/>
      <c r="FT8" s="32"/>
      <c r="FU8" s="32"/>
      <c r="FV8" s="32"/>
      <c r="FW8" s="32"/>
      <c r="FX8" s="32"/>
      <c r="FY8" s="32"/>
      <c r="FZ8" s="32"/>
      <c r="GA8" s="32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2"/>
      <c r="GZ8" s="32"/>
      <c r="HA8" s="32"/>
      <c r="HB8" s="32"/>
      <c r="HC8" s="32"/>
      <c r="HD8" s="32"/>
      <c r="HE8" s="32"/>
      <c r="HF8" s="32"/>
      <c r="HG8" s="32"/>
      <c r="HH8" s="32"/>
      <c r="HI8" s="32"/>
      <c r="HJ8" s="32"/>
      <c r="HK8" s="32"/>
      <c r="HL8" s="32"/>
      <c r="HM8" s="32"/>
      <c r="HN8" s="32"/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32"/>
      <c r="II8" s="32"/>
      <c r="IJ8" s="32"/>
      <c r="IK8" s="32"/>
    </row>
    <row r="9" spans="1:245" s="1" customFormat="1" ht="22.15" customHeight="1">
      <c r="A9" s="39"/>
      <c r="B9" s="36"/>
      <c r="C9" s="43"/>
      <c r="D9" s="14" t="s">
        <v>20</v>
      </c>
      <c r="E9" s="35"/>
      <c r="F9" s="36"/>
      <c r="G9" s="37"/>
      <c r="H9" s="38"/>
      <c r="I9" s="31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32"/>
      <c r="HF9" s="32"/>
      <c r="HG9" s="32"/>
      <c r="HH9" s="32"/>
      <c r="HI9" s="32"/>
      <c r="HJ9" s="32"/>
      <c r="HK9" s="32"/>
      <c r="HL9" s="32"/>
      <c r="HM9" s="32"/>
      <c r="HN9" s="32"/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32"/>
      <c r="II9" s="32"/>
      <c r="IJ9" s="32"/>
      <c r="IK9" s="32"/>
    </row>
    <row r="10" spans="1:245" s="1" customFormat="1" ht="22.15" customHeight="1">
      <c r="A10" s="39"/>
      <c r="B10" s="36"/>
      <c r="C10" s="43"/>
      <c r="D10" s="14" t="s">
        <v>21</v>
      </c>
      <c r="E10" s="35"/>
      <c r="F10" s="36"/>
      <c r="G10" s="37"/>
      <c r="H10" s="38"/>
      <c r="I10" s="31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32"/>
      <c r="IK10" s="32"/>
    </row>
    <row r="11" spans="1:245" s="1" customFormat="1" ht="22.15" customHeight="1">
      <c r="A11" s="39"/>
      <c r="B11" s="36"/>
      <c r="C11" s="43"/>
      <c r="D11" s="14" t="s">
        <v>22</v>
      </c>
      <c r="E11" s="35"/>
      <c r="F11" s="36"/>
      <c r="G11" s="37"/>
      <c r="H11" s="38"/>
      <c r="I11" s="31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  <c r="IK11" s="32"/>
    </row>
    <row r="12" spans="1:245" s="1" customFormat="1" ht="22.15" customHeight="1">
      <c r="A12" s="39"/>
      <c r="B12" s="36"/>
      <c r="C12" s="43"/>
      <c r="D12" s="14" t="s">
        <v>23</v>
      </c>
      <c r="E12" s="35"/>
      <c r="F12" s="36"/>
      <c r="G12" s="37"/>
      <c r="H12" s="38"/>
      <c r="I12" s="31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32"/>
      <c r="II12" s="32"/>
      <c r="IJ12" s="32"/>
      <c r="IK12" s="32"/>
    </row>
    <row r="13" spans="1:245" s="1" customFormat="1" ht="22.15" customHeight="1">
      <c r="A13" s="39"/>
      <c r="B13" s="36"/>
      <c r="C13" s="43"/>
      <c r="D13" s="14" t="s">
        <v>24</v>
      </c>
      <c r="E13" s="35"/>
      <c r="F13" s="36"/>
      <c r="G13" s="37"/>
      <c r="H13" s="38"/>
      <c r="I13" s="31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32"/>
      <c r="II13" s="32"/>
      <c r="IJ13" s="32"/>
      <c r="IK13" s="32"/>
    </row>
    <row r="14" spans="1:245" s="1" customFormat="1" ht="22.15" customHeight="1">
      <c r="A14" s="39"/>
      <c r="B14" s="36"/>
      <c r="C14" s="44" t="s">
        <v>25</v>
      </c>
      <c r="D14" s="14" t="s">
        <v>26</v>
      </c>
      <c r="E14" s="20"/>
      <c r="F14" s="21"/>
      <c r="G14" s="22"/>
      <c r="H14" s="23"/>
      <c r="I14" s="31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  <c r="ID14" s="32"/>
      <c r="IE14" s="32"/>
      <c r="IF14" s="32"/>
      <c r="IG14" s="32"/>
      <c r="IH14" s="32"/>
      <c r="II14" s="32"/>
      <c r="IJ14" s="32"/>
      <c r="IK14" s="32"/>
    </row>
    <row r="15" spans="1:245" s="1" customFormat="1" ht="22.15" customHeight="1">
      <c r="A15" s="39"/>
      <c r="B15" s="36"/>
      <c r="C15" s="44"/>
      <c r="D15" s="15" t="s">
        <v>27</v>
      </c>
      <c r="E15" s="20">
        <v>400</v>
      </c>
      <c r="F15" s="21" t="s">
        <v>28</v>
      </c>
      <c r="G15" s="22">
        <v>1</v>
      </c>
      <c r="H15" s="23">
        <f>G15*E15</f>
        <v>400</v>
      </c>
      <c r="I15" s="31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  <c r="HY15" s="32"/>
      <c r="HZ15" s="32"/>
      <c r="IA15" s="32"/>
      <c r="IB15" s="32"/>
      <c r="IC15" s="32"/>
      <c r="ID15" s="32"/>
      <c r="IE15" s="32"/>
      <c r="IF15" s="32"/>
      <c r="IG15" s="32"/>
      <c r="IH15" s="32"/>
      <c r="II15" s="32"/>
      <c r="IJ15" s="32"/>
      <c r="IK15" s="32"/>
    </row>
    <row r="16" spans="1:245" s="1" customFormat="1" ht="22.15" customHeight="1">
      <c r="A16" s="39"/>
      <c r="B16" s="10" t="s">
        <v>29</v>
      </c>
      <c r="C16" s="34" t="s">
        <v>30</v>
      </c>
      <c r="D16" s="15"/>
      <c r="E16" s="20">
        <v>600</v>
      </c>
      <c r="F16" s="21" t="s">
        <v>31</v>
      </c>
      <c r="G16" s="22">
        <v>2</v>
      </c>
      <c r="H16" s="23">
        <f>G16*E16</f>
        <v>1200</v>
      </c>
      <c r="I16" s="31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  <c r="GP16" s="32"/>
      <c r="GQ16" s="32"/>
      <c r="GR16" s="32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M16" s="32"/>
      <c r="HN16" s="32"/>
      <c r="HO16" s="32"/>
      <c r="HP16" s="32"/>
      <c r="HQ16" s="32"/>
      <c r="HR16" s="32"/>
      <c r="HS16" s="32"/>
      <c r="HT16" s="32"/>
      <c r="HU16" s="32"/>
      <c r="HV16" s="32"/>
      <c r="HW16" s="32"/>
      <c r="HX16" s="32"/>
      <c r="HY16" s="32"/>
      <c r="HZ16" s="32"/>
      <c r="IA16" s="32"/>
      <c r="IB16" s="32"/>
      <c r="IC16" s="32"/>
      <c r="ID16" s="32"/>
      <c r="IE16" s="32"/>
      <c r="IF16" s="32"/>
      <c r="IG16" s="32"/>
      <c r="IH16" s="32"/>
      <c r="II16" s="32"/>
      <c r="IJ16" s="32"/>
      <c r="IK16" s="32"/>
    </row>
    <row r="17" spans="1:245" s="1" customFormat="1" ht="22.15" customHeight="1">
      <c r="A17" s="39"/>
      <c r="B17" s="10" t="s">
        <v>32</v>
      </c>
      <c r="C17" s="34"/>
      <c r="D17" s="15"/>
      <c r="E17" s="20">
        <v>0</v>
      </c>
      <c r="F17" s="21" t="s">
        <v>33</v>
      </c>
      <c r="G17" s="22">
        <v>0</v>
      </c>
      <c r="H17" s="23"/>
      <c r="I17" s="31" t="s">
        <v>34</v>
      </c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  <c r="HM17" s="32"/>
      <c r="HN17" s="32"/>
      <c r="HO17" s="32"/>
      <c r="HP17" s="32"/>
      <c r="HQ17" s="32"/>
      <c r="HR17" s="32"/>
      <c r="HS17" s="32"/>
      <c r="HT17" s="32"/>
      <c r="HU17" s="32"/>
      <c r="HV17" s="32"/>
      <c r="HW17" s="32"/>
      <c r="HX17" s="32"/>
      <c r="HY17" s="32"/>
      <c r="HZ17" s="32"/>
      <c r="IA17" s="32"/>
      <c r="IB17" s="32"/>
      <c r="IC17" s="32"/>
      <c r="ID17" s="32"/>
      <c r="IE17" s="32"/>
      <c r="IF17" s="32"/>
      <c r="IG17" s="32"/>
      <c r="IH17" s="32"/>
      <c r="II17" s="32"/>
      <c r="IJ17" s="32"/>
      <c r="IK17" s="32"/>
    </row>
    <row r="18" spans="1:245" s="1" customFormat="1" ht="22.15" customHeight="1">
      <c r="A18" s="39"/>
      <c r="B18" s="10" t="s">
        <v>35</v>
      </c>
      <c r="C18" s="34"/>
      <c r="D18" s="15"/>
      <c r="E18" s="20">
        <v>500</v>
      </c>
      <c r="F18" s="21" t="s">
        <v>36</v>
      </c>
      <c r="G18" s="22">
        <v>1</v>
      </c>
      <c r="H18" s="23">
        <f t="shared" ref="H18:H23" si="0">G18*E18</f>
        <v>500</v>
      </c>
      <c r="I18" s="31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32"/>
      <c r="IK18" s="32"/>
    </row>
    <row r="19" spans="1:245" s="1" customFormat="1" ht="22.15" customHeight="1">
      <c r="A19" s="39"/>
      <c r="B19" s="10" t="s">
        <v>37</v>
      </c>
      <c r="C19" s="34"/>
      <c r="D19" s="15"/>
      <c r="E19" s="20">
        <v>1500</v>
      </c>
      <c r="F19" s="21" t="s">
        <v>38</v>
      </c>
      <c r="G19" s="22">
        <v>1</v>
      </c>
      <c r="H19" s="23">
        <f t="shared" si="0"/>
        <v>1500</v>
      </c>
      <c r="I19" s="31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32"/>
      <c r="II19" s="32"/>
      <c r="IJ19" s="32"/>
      <c r="IK19" s="32"/>
    </row>
    <row r="20" spans="1:245" s="1" customFormat="1" ht="22.15" customHeight="1">
      <c r="A20" s="39"/>
      <c r="B20" s="10" t="s">
        <v>39</v>
      </c>
      <c r="C20" s="34"/>
      <c r="D20" s="15"/>
      <c r="E20" s="20">
        <v>100</v>
      </c>
      <c r="F20" s="21" t="s">
        <v>31</v>
      </c>
      <c r="G20" s="22">
        <v>3</v>
      </c>
      <c r="H20" s="23">
        <f t="shared" si="0"/>
        <v>300</v>
      </c>
      <c r="I20" s="31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32"/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  <c r="GI20" s="32"/>
      <c r="GJ20" s="32"/>
      <c r="GK20" s="32"/>
      <c r="GL20" s="32"/>
      <c r="GM20" s="32"/>
      <c r="GN20" s="32"/>
      <c r="GO20" s="32"/>
      <c r="GP20" s="32"/>
      <c r="GQ20" s="32"/>
      <c r="GR20" s="32"/>
      <c r="GS20" s="32"/>
      <c r="GT20" s="32"/>
      <c r="GU20" s="32"/>
      <c r="GV20" s="32"/>
      <c r="GW20" s="32"/>
      <c r="GX20" s="32"/>
      <c r="GY20" s="32"/>
      <c r="GZ20" s="32"/>
      <c r="HA20" s="32"/>
      <c r="HB20" s="32"/>
      <c r="HC20" s="32"/>
      <c r="HD20" s="32"/>
      <c r="HE20" s="32"/>
      <c r="HF20" s="32"/>
      <c r="HG20" s="32"/>
      <c r="HH20" s="32"/>
      <c r="HI20" s="32"/>
      <c r="HJ20" s="32"/>
      <c r="HK20" s="32"/>
      <c r="HL20" s="32"/>
      <c r="HM20" s="32"/>
      <c r="HN20" s="32"/>
      <c r="HO20" s="32"/>
      <c r="HP20" s="32"/>
      <c r="HQ20" s="32"/>
      <c r="HR20" s="32"/>
      <c r="HS20" s="32"/>
      <c r="HT20" s="32"/>
      <c r="HU20" s="32"/>
      <c r="HV20" s="32"/>
      <c r="HW20" s="32"/>
      <c r="HX20" s="32"/>
      <c r="HY20" s="32"/>
      <c r="HZ20" s="32"/>
      <c r="IA20" s="32"/>
      <c r="IB20" s="32"/>
      <c r="IC20" s="32"/>
      <c r="ID20" s="32"/>
      <c r="IE20" s="32"/>
      <c r="IF20" s="32"/>
      <c r="IG20" s="32"/>
      <c r="IH20" s="32"/>
      <c r="II20" s="32"/>
      <c r="IJ20" s="32"/>
      <c r="IK20" s="32"/>
    </row>
    <row r="21" spans="1:245" s="1" customFormat="1" ht="22.15" customHeight="1">
      <c r="A21" s="39"/>
      <c r="B21" s="22" t="s">
        <v>40</v>
      </c>
      <c r="C21" s="16" t="s">
        <v>41</v>
      </c>
      <c r="D21" s="17" t="s">
        <v>42</v>
      </c>
      <c r="E21" s="20">
        <v>2500</v>
      </c>
      <c r="F21" s="21" t="s">
        <v>28</v>
      </c>
      <c r="G21" s="22">
        <v>1</v>
      </c>
      <c r="H21" s="23">
        <f t="shared" si="0"/>
        <v>2500</v>
      </c>
      <c r="I21" s="31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</row>
    <row r="22" spans="1:245" s="1" customFormat="1" ht="22.15" customHeight="1">
      <c r="A22" s="39"/>
      <c r="B22" s="22" t="s">
        <v>45</v>
      </c>
      <c r="C22" s="16"/>
      <c r="D22" s="17"/>
      <c r="E22" s="20">
        <v>600</v>
      </c>
      <c r="F22" s="21" t="s">
        <v>46</v>
      </c>
      <c r="G22" s="22">
        <v>1</v>
      </c>
      <c r="H22" s="23">
        <f t="shared" si="0"/>
        <v>600</v>
      </c>
      <c r="I22" s="31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</row>
    <row r="23" spans="1:245" s="1" customFormat="1" ht="22.15" customHeight="1">
      <c r="A23" s="39"/>
      <c r="B23" s="22" t="s">
        <v>47</v>
      </c>
      <c r="C23" s="16"/>
      <c r="D23" s="17"/>
      <c r="E23" s="20">
        <v>1000</v>
      </c>
      <c r="F23" s="21" t="s">
        <v>48</v>
      </c>
      <c r="G23" s="22">
        <v>1</v>
      </c>
      <c r="H23" s="23">
        <f t="shared" si="0"/>
        <v>1000</v>
      </c>
      <c r="I23" s="31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</row>
    <row r="24" spans="1:245" s="33" customFormat="1">
      <c r="A24" s="2"/>
      <c r="B24" s="2"/>
      <c r="C24" s="18"/>
      <c r="D24" s="2"/>
      <c r="E24" s="24"/>
      <c r="F24" s="25"/>
      <c r="G24" s="2"/>
      <c r="H24" s="26">
        <f>SUM(H7:H23)</f>
        <v>13500</v>
      </c>
      <c r="I24" s="2"/>
    </row>
    <row r="25" spans="1:245" s="33" customFormat="1">
      <c r="A25" s="2"/>
      <c r="B25" s="2"/>
      <c r="C25" s="18"/>
      <c r="D25" s="19" t="s">
        <v>43</v>
      </c>
      <c r="E25" s="24"/>
      <c r="F25" s="25"/>
      <c r="G25" s="27">
        <v>0.06</v>
      </c>
      <c r="H25" s="2">
        <f>H24*G25</f>
        <v>810</v>
      </c>
      <c r="I25" s="2"/>
    </row>
    <row r="26" spans="1:245" s="33" customFormat="1">
      <c r="A26" s="2"/>
      <c r="B26" s="2"/>
      <c r="C26" s="18"/>
      <c r="D26" s="19" t="s">
        <v>11</v>
      </c>
      <c r="E26" s="24"/>
      <c r="F26" s="25"/>
      <c r="G26" s="2"/>
      <c r="H26" s="28">
        <f>H24+H25</f>
        <v>14310</v>
      </c>
      <c r="I26" s="2"/>
    </row>
    <row r="31" spans="1:245">
      <c r="F31" s="3"/>
    </row>
    <row r="32" spans="1:245">
      <c r="F32" s="3"/>
    </row>
    <row r="33" spans="6:6">
      <c r="F33" s="3"/>
    </row>
  </sheetData>
  <mergeCells count="21">
    <mergeCell ref="E4:G4"/>
    <mergeCell ref="H4:I4"/>
    <mergeCell ref="A5:D5"/>
    <mergeCell ref="E5:I5"/>
    <mergeCell ref="A1:I1"/>
    <mergeCell ref="A2:C2"/>
    <mergeCell ref="E2:G2"/>
    <mergeCell ref="H2:I2"/>
    <mergeCell ref="A3:C3"/>
    <mergeCell ref="D3:G3"/>
    <mergeCell ref="H3:I3"/>
    <mergeCell ref="A6:C6"/>
    <mergeCell ref="B7:B15"/>
    <mergeCell ref="C8:C13"/>
    <mergeCell ref="C14:C15"/>
    <mergeCell ref="A4:C4"/>
    <mergeCell ref="E7:E13"/>
    <mergeCell ref="F7:F13"/>
    <mergeCell ref="G7:G13"/>
    <mergeCell ref="H7:H13"/>
    <mergeCell ref="A7:A23"/>
  </mergeCells>
  <phoneticPr fontId="20" type="noConversion"/>
  <pageMargins left="0.74803149606299213" right="0.74803149606299213" top="0.98425196850393704" bottom="0.98425196850393704" header="0.51181102362204722" footer="0.51181102362204722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报价单</vt:lpstr>
      <vt:lpstr>报价单!Print_Area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h191</dc:creator>
  <cp:lastModifiedBy>曹爱云</cp:lastModifiedBy>
  <cp:lastPrinted>2024-06-26T01:34:41Z</cp:lastPrinted>
  <dcterms:created xsi:type="dcterms:W3CDTF">2023-03-10T16:20:00Z</dcterms:created>
  <dcterms:modified xsi:type="dcterms:W3CDTF">2024-06-26T01:34:45Z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2052-6.6.1.8808</vt:lpwstr>
  </property>
  <property fmtid="{D5CDD505-2E9C-101B-9397-08002B2CF9AE}" pid="3" name="ICV">
    <vt:lpwstr>3C5CF08EECFDB0EE4AC34666A3EBFC6E_43</vt:lpwstr>
  </property>
</Properties>
</file>