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麦田\阿斯利康\2023年阿斯利康12张海报\"/>
    </mc:Choice>
  </mc:AlternateContent>
  <xr:revisionPtr revIDLastSave="0" documentId="13_ncr:1_{59BDD88D-26D8-469A-BD49-3731293C0C2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ummary" sheetId="9" r:id="rId1"/>
    <sheet name="medical" sheetId="1" r:id="rId2"/>
    <sheet name="Staffing Fee" sheetId="7" r:id="rId3"/>
  </sheets>
  <calcPr calcId="181029"/>
</workbook>
</file>

<file path=xl/calcChain.xml><?xml version="1.0" encoding="utf-8"?>
<calcChain xmlns="http://schemas.openxmlformats.org/spreadsheetml/2006/main">
  <c r="H10" i="1" l="1"/>
  <c r="H9" i="1"/>
  <c r="H9" i="7"/>
  <c r="H11" i="1" l="1"/>
  <c r="H12" i="1" s="1"/>
  <c r="H10" i="7"/>
  <c r="C11" i="9" s="1"/>
  <c r="C9" i="9" l="1"/>
  <c r="C13" i="9" s="1"/>
  <c r="C14" i="9" s="1"/>
  <c r="C15" i="9" s="1"/>
  <c r="C18" i="9" l="1"/>
</calcChain>
</file>

<file path=xl/sharedStrings.xml><?xml version="1.0" encoding="utf-8"?>
<sst xmlns="http://schemas.openxmlformats.org/spreadsheetml/2006/main" count="66" uniqueCount="35">
  <si>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</si>
  <si>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</si>
  <si>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</si>
  <si>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</si>
  <si>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</si>
  <si>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</si>
  <si>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</si>
  <si>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</si>
  <si>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</si>
  <si>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</si>
  <si>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</si>
  <si>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</si>
  <si>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</si>
  <si>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</si>
  <si>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</si>
  <si>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</si>
  <si>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</si>
  <si>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</si>
  <si>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</si>
  <si>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</si>
  <si>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</si>
  <si>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Total：</t>
  </si>
  <si>
    <t>Sub-total：</t>
  </si>
  <si>
    <t>项目管理/人员管理 
Service Fee/Staffing Fee</t>
  </si>
  <si>
    <t>小时</t>
  </si>
  <si>
    <t>张</t>
    <phoneticPr fontId="15" type="noConversion"/>
  </si>
  <si>
    <t>设计排版</t>
    <phoneticPr fontId="15" type="noConversion"/>
  </si>
  <si>
    <t>1. 线上会议海报 12张</t>
    <phoneticPr fontId="15" type="noConversion"/>
  </si>
  <si>
    <t>海报(new work)</t>
    <phoneticPr fontId="15" type="noConversion"/>
  </si>
  <si>
    <t>根据已有KV进行设计、排版、完稿，尺寸60CM*90CM</t>
    <phoneticPr fontId="15" type="noConversion"/>
  </si>
  <si>
    <t>海报(Adjustment work)</t>
    <phoneticPr fontId="15" type="noConversion"/>
  </si>
  <si>
    <t>Artist(Graphic)</t>
    <phoneticPr fontId="15" type="noConversion"/>
  </si>
  <si>
    <t>damon.li@ubs-cn.com</t>
    <phoneticPr fontId="15" type="noConversion"/>
  </si>
  <si>
    <r>
      <t>2</t>
    </r>
    <r>
      <rPr>
        <b/>
        <sz val="10"/>
        <rFont val="微软雅黑"/>
        <family val="2"/>
        <charset val="134"/>
      </rPr>
      <t>023.03.17</t>
    </r>
    <phoneticPr fontId="15" type="noConversion"/>
  </si>
  <si>
    <t>2023AZ领县菁英项目 线上内部培训材料制作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</si>
</sst>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);[Red]\(0\)"/>
    <numFmt numFmtId="177" formatCode="\¥#,##0.00_);[Red]\(\¥#,##0.00\)"/>
    <numFmt numFmtId="178" formatCode="0_ "/>
    <numFmt numFmtId="179" formatCode="\¥#,##0.00;[Red]\¥#,##0.00"/>
  </numFmts>
  <fonts count="20" x14ac:knownFonts="1">
    <font>
      <sz val="12"/>
      <name val="宋体"/>
      <charset val="134"/>
    </font>
    <font>
      <sz val="12"/>
      <name val="宋体"/>
      <family val="3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5"/>
    <xf numFmtId="0" fontId="0" fillId="0" borderId="0" xfId="0" applyAlignment="1">
      <alignment vertical="center" wrapText="1"/>
    </xf>
    <xf numFmtId="0" fontId="2" fillId="0" borderId="0" xfId="6" applyFont="1">
      <alignment vertical="center"/>
    </xf>
    <xf numFmtId="0" fontId="3" fillId="0" borderId="0" xfId="6" applyFont="1">
      <alignment vertical="center"/>
    </xf>
    <xf numFmtId="176" fontId="4" fillId="0" borderId="0" xfId="6" applyNumberFormat="1" applyFont="1" applyAlignment="1">
      <alignment horizontal="left"/>
    </xf>
    <xf numFmtId="0" fontId="4" fillId="0" borderId="0" xfId="4" applyFont="1" applyAlignment="1">
      <alignment vertical="center" wrapText="1"/>
    </xf>
    <xf numFmtId="176" fontId="4" fillId="0" borderId="0" xfId="6" applyNumberFormat="1" applyFont="1" applyAlignment="1">
      <alignment horizontal="center"/>
    </xf>
    <xf numFmtId="0" fontId="4" fillId="0" borderId="0" xfId="4" applyFont="1" applyAlignment="1">
      <alignment wrapText="1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right" vertical="center"/>
    </xf>
    <xf numFmtId="0" fontId="5" fillId="0" borderId="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center" vertical="center"/>
    </xf>
    <xf numFmtId="178" fontId="6" fillId="0" borderId="8" xfId="7" applyNumberFormat="1" applyFont="1" applyBorder="1" applyAlignment="1">
      <alignment horizontal="center" vertical="center"/>
    </xf>
    <xf numFmtId="37" fontId="7" fillId="0" borderId="9" xfId="1" applyNumberFormat="1" applyFont="1" applyFill="1" applyBorder="1" applyAlignment="1">
      <alignment horizontal="center" vertical="center"/>
    </xf>
    <xf numFmtId="39" fontId="6" fillId="0" borderId="8" xfId="8" applyNumberFormat="1" applyFont="1" applyBorder="1" applyAlignment="1">
      <alignment horizontal="right"/>
    </xf>
    <xf numFmtId="176" fontId="3" fillId="0" borderId="0" xfId="6" applyNumberFormat="1" applyFont="1" applyAlignment="1"/>
    <xf numFmtId="176" fontId="3" fillId="0" borderId="0" xfId="6" applyNumberFormat="1" applyFont="1" applyAlignment="1">
      <alignment wrapText="1"/>
    </xf>
    <xf numFmtId="0" fontId="3" fillId="0" borderId="0" xfId="6" applyFont="1" applyAlignment="1">
      <alignment horizontal="left" vertical="center"/>
    </xf>
    <xf numFmtId="176" fontId="8" fillId="0" borderId="0" xfId="6" applyNumberFormat="1" applyFont="1" applyAlignment="1">
      <alignment horizontal="left"/>
    </xf>
    <xf numFmtId="0" fontId="8" fillId="0" borderId="0" xfId="6" applyFont="1" applyAlignment="1">
      <alignment horizontal="left" vertical="center" wrapText="1"/>
    </xf>
    <xf numFmtId="0" fontId="8" fillId="0" borderId="0" xfId="6" applyFont="1" applyAlignment="1">
      <alignment horizontal="left" vertical="center"/>
    </xf>
    <xf numFmtId="176" fontId="8" fillId="0" borderId="0" xfId="6" applyNumberFormat="1" applyFont="1" applyAlignment="1">
      <alignment horizontal="left" wrapText="1"/>
    </xf>
    <xf numFmtId="0" fontId="0" fillId="0" borderId="0" xfId="5" applyFont="1"/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40" fontId="10" fillId="0" borderId="8" xfId="7" applyNumberFormat="1" applyFont="1" applyBorder="1" applyAlignment="1">
      <alignment horizontal="center" vertical="center"/>
    </xf>
    <xf numFmtId="0" fontId="11" fillId="0" borderId="8" xfId="7" applyFont="1" applyBorder="1" applyAlignment="1">
      <alignment horizontal="center" vertical="center"/>
    </xf>
    <xf numFmtId="37" fontId="10" fillId="0" borderId="9" xfId="1" applyNumberFormat="1" applyFont="1" applyFill="1" applyBorder="1" applyAlignment="1">
      <alignment horizontal="center" vertical="center"/>
    </xf>
    <xf numFmtId="179" fontId="3" fillId="0" borderId="9" xfId="1" applyNumberFormat="1" applyFont="1" applyFill="1" applyBorder="1" applyAlignment="1">
      <alignment horizontal="right" vertical="center"/>
    </xf>
    <xf numFmtId="0" fontId="6" fillId="0" borderId="8" xfId="4" applyFont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7" xfId="0" applyFont="1" applyBorder="1" applyAlignment="1">
      <alignment horizontal="right" vertical="center" wrapText="1"/>
    </xf>
    <xf numFmtId="177" fontId="3" fillId="0" borderId="9" xfId="1" applyNumberFormat="1" applyFont="1" applyFill="1" applyBorder="1" applyAlignment="1">
      <alignment horizontal="right" vertical="center"/>
    </xf>
    <xf numFmtId="0" fontId="3" fillId="4" borderId="17" xfId="0" applyFont="1" applyFill="1" applyBorder="1" applyAlignment="1">
      <alignment horizontal="right" vertical="center" wrapText="1"/>
    </xf>
    <xf numFmtId="177" fontId="3" fillId="4" borderId="18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5" borderId="0" xfId="0" applyFont="1" applyFill="1" applyAlignment="1">
      <alignment horizontal="right" vertical="center"/>
    </xf>
    <xf numFmtId="10" fontId="0" fillId="5" borderId="0" xfId="3" applyNumberFormat="1" applyFont="1" applyFill="1" applyAlignment="1">
      <alignment vertical="center"/>
    </xf>
    <xf numFmtId="0" fontId="16" fillId="0" borderId="11" xfId="0" applyFont="1" applyBorder="1">
      <alignment vertical="center"/>
    </xf>
    <xf numFmtId="176" fontId="3" fillId="0" borderId="13" xfId="4" applyNumberFormat="1" applyFont="1" applyBorder="1" applyAlignment="1">
      <alignment horizontal="right" vertical="center"/>
    </xf>
    <xf numFmtId="179" fontId="19" fillId="0" borderId="15" xfId="4" applyNumberFormat="1" applyFont="1" applyBorder="1" applyAlignment="1">
      <alignment horizontal="right" vertical="center"/>
    </xf>
    <xf numFmtId="177" fontId="3" fillId="0" borderId="15" xfId="4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 wrapText="1"/>
    </xf>
    <xf numFmtId="0" fontId="14" fillId="0" borderId="0" xfId="2" applyFill="1" applyBorder="1" applyAlignment="1">
      <alignment horizontal="left" vertical="center"/>
    </xf>
    <xf numFmtId="0" fontId="19" fillId="0" borderId="0" xfId="4" applyFont="1" applyAlignment="1">
      <alignment horizontal="left" vertical="center"/>
    </xf>
    <xf numFmtId="0" fontId="2" fillId="0" borderId="0" xfId="6" applyFont="1" applyAlignment="1">
      <alignment horizontal="center" vertical="center"/>
    </xf>
    <xf numFmtId="0" fontId="5" fillId="2" borderId="4" xfId="4" applyFont="1" applyFill="1" applyBorder="1" applyAlignment="1">
      <alignment horizontal="left" vertical="center"/>
    </xf>
    <xf numFmtId="0" fontId="5" fillId="2" borderId="6" xfId="4" applyFont="1" applyFill="1" applyBorder="1" applyAlignment="1">
      <alignment horizontal="left" vertical="center"/>
    </xf>
    <xf numFmtId="0" fontId="3" fillId="2" borderId="4" xfId="4" applyFont="1" applyFill="1" applyBorder="1" applyAlignment="1">
      <alignment horizontal="left" vertical="center"/>
    </xf>
    <xf numFmtId="0" fontId="3" fillId="2" borderId="6" xfId="4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76" fontId="3" fillId="0" borderId="13" xfId="4" applyNumberFormat="1" applyFont="1" applyBorder="1" applyAlignment="1">
      <alignment horizontal="right" vertical="center"/>
    </xf>
    <xf numFmtId="176" fontId="3" fillId="0" borderId="14" xfId="4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 wrapText="1"/>
    </xf>
    <xf numFmtId="0" fontId="18" fillId="2" borderId="4" xfId="4" applyFont="1" applyFill="1" applyBorder="1" applyAlignment="1">
      <alignment horizontal="left" vertical="center"/>
    </xf>
    <xf numFmtId="0" fontId="5" fillId="2" borderId="5" xfId="4" applyFont="1" applyFill="1" applyBorder="1" applyAlignment="1">
      <alignment horizontal="left" vertical="center"/>
    </xf>
    <xf numFmtId="0" fontId="3" fillId="0" borderId="4" xfId="6" applyFont="1" applyBorder="1" applyAlignment="1">
      <alignment horizontal="right" vertical="center" wrapText="1"/>
    </xf>
    <xf numFmtId="0" fontId="3" fillId="0" borderId="5" xfId="6" applyFont="1" applyBorder="1" applyAlignment="1">
      <alignment horizontal="right" vertical="center" wrapText="1"/>
    </xf>
    <xf numFmtId="0" fontId="3" fillId="0" borderId="16" xfId="6" applyFont="1" applyBorder="1" applyAlignment="1">
      <alignment horizontal="right" vertical="center" wrapText="1"/>
    </xf>
    <xf numFmtId="0" fontId="3" fillId="2" borderId="4" xfId="4" applyFont="1" applyFill="1" applyBorder="1" applyAlignment="1">
      <alignment horizontal="left" vertical="center" wrapText="1"/>
    </xf>
    <xf numFmtId="0" fontId="3" fillId="2" borderId="5" xfId="4" applyFont="1" applyFill="1" applyBorder="1" applyAlignment="1">
      <alignment horizontal="left" vertical="center"/>
    </xf>
  </cellXfs>
  <cellStyles count="10">
    <cellStyle name="百分比" xfId="3" builtinId="5"/>
    <cellStyle name="常规" xfId="0" builtinId="0"/>
    <cellStyle name="常规 2" xfId="6" xr:uid="{00000000-0005-0000-0000-000033000000}"/>
    <cellStyle name="常规 3" xfId="9" xr:uid="{D1430F0F-7503-4AD1-8255-C0059D685A57}"/>
    <cellStyle name="常规_flash" xfId="5" xr:uid="{00000000-0005-0000-0000-000029000000}"/>
    <cellStyle name="常规_quotation GW" xfId="7" xr:uid="{00000000-0005-0000-0000-000034000000}"/>
    <cellStyle name="常规_长城会短信相关活动报价1016" xfId="4" xr:uid="{00000000-0005-0000-0000-000023000000}"/>
    <cellStyle name="超链接" xfId="2" builtinId="8"/>
    <cellStyle name="千位分隔" xfId="1" builtinId="3"/>
    <cellStyle name="千位分隔 2 3" xfId="8" xr:uid="{00000000-0005-0000-0000-000035000000}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mon.li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mon.li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amon.l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5"/>
  <sheetViews>
    <sheetView view="pageBreakPreview" zoomScale="72" zoomScaleNormal="115" workbookViewId="0">
      <selection activeCell="B8" sqref="B8:C8"/>
    </sheetView>
  </sheetViews>
  <sheetFormatPr defaultColWidth="8.796875" defaultRowHeight="15.6" x14ac:dyDescent="0.25"/>
  <cols>
    <col min="1" max="1" width="5.19921875" customWidth="1"/>
    <col min="2" max="2" width="39.69921875" customWidth="1"/>
    <col min="3" max="3" width="35.19921875" customWidth="1"/>
    <col min="4" max="4" width="19.296875" customWidth="1"/>
  </cols>
  <sheetData>
    <row r="1" spans="2:4" ht="37.5" customHeight="1" x14ac:dyDescent="0.25">
      <c r="B1" s="50" t="s">
        <v>0</v>
      </c>
      <c r="C1" s="50"/>
    </row>
    <row r="2" spans="2:4" x14ac:dyDescent="0.35">
      <c r="B2" s="4" t="s">
        <v>1</v>
      </c>
      <c r="C2" s="5" t="s">
        <v>2</v>
      </c>
    </row>
    <row r="3" spans="2:4" x14ac:dyDescent="0.35">
      <c r="B3" s="4" t="s">
        <v>3</v>
      </c>
      <c r="C3" s="5" t="s">
        <v>34</v>
      </c>
      <c r="D3" s="35"/>
    </row>
    <row r="4" spans="2:4" s="1" customFormat="1" ht="16.5" customHeight="1" x14ac:dyDescent="0.25">
      <c r="B4" s="9" t="s">
        <v>4</v>
      </c>
      <c r="C4" s="48" t="s">
        <v>32</v>
      </c>
    </row>
    <row r="5" spans="2:4" s="1" customFormat="1" ht="16.5" customHeight="1" x14ac:dyDescent="0.25">
      <c r="B5" s="9" t="s">
        <v>5</v>
      </c>
      <c r="C5" s="49" t="s">
        <v>33</v>
      </c>
    </row>
    <row r="6" spans="2:4" s="1" customFormat="1" ht="16.5" customHeight="1" x14ac:dyDescent="0.25">
      <c r="B6" s="10"/>
      <c r="C6" s="10"/>
    </row>
    <row r="7" spans="2:4" s="1" customFormat="1" ht="30.75" customHeight="1" x14ac:dyDescent="0.25">
      <c r="B7" s="11" t="s">
        <v>6</v>
      </c>
      <c r="C7" s="14" t="s">
        <v>7</v>
      </c>
    </row>
    <row r="8" spans="2:4" s="1" customFormat="1" ht="16.2" x14ac:dyDescent="0.25">
      <c r="B8" s="51" t="s">
        <v>8</v>
      </c>
      <c r="C8" s="52"/>
    </row>
    <row r="9" spans="2:4" s="1" customFormat="1" x14ac:dyDescent="0.25">
      <c r="B9" s="36" t="s">
        <v>9</v>
      </c>
      <c r="C9" s="37">
        <f>medical!H12</f>
        <v>6500</v>
      </c>
    </row>
    <row r="10" spans="2:4" s="1" customFormat="1" x14ac:dyDescent="0.25">
      <c r="B10" s="53" t="s">
        <v>10</v>
      </c>
      <c r="C10" s="54"/>
    </row>
    <row r="11" spans="2:4" x14ac:dyDescent="0.25">
      <c r="B11" s="36" t="s">
        <v>9</v>
      </c>
      <c r="C11" s="33">
        <f>'Staffing Fee'!H10</f>
        <v>1080</v>
      </c>
    </row>
    <row r="12" spans="2:4" ht="3.75" customHeight="1" x14ac:dyDescent="0.25">
      <c r="B12" s="55"/>
      <c r="C12" s="56"/>
    </row>
    <row r="13" spans="2:4" x14ac:dyDescent="0.25">
      <c r="B13" s="38" t="s">
        <v>9</v>
      </c>
      <c r="C13" s="39">
        <f>C9+C11</f>
        <v>7580</v>
      </c>
    </row>
    <row r="14" spans="2:4" x14ac:dyDescent="0.25">
      <c r="B14" s="38" t="s">
        <v>11</v>
      </c>
      <c r="C14" s="39">
        <f>C13*0.06</f>
        <v>454.8</v>
      </c>
    </row>
    <row r="15" spans="2:4" x14ac:dyDescent="0.25">
      <c r="B15" s="44" t="s">
        <v>12</v>
      </c>
      <c r="C15" s="46">
        <f>C13+C14</f>
        <v>8034.8</v>
      </c>
    </row>
    <row r="16" spans="2:4" x14ac:dyDescent="0.25">
      <c r="B16" s="40" t="s">
        <v>13</v>
      </c>
    </row>
    <row r="18" spans="2:3" x14ac:dyDescent="0.25">
      <c r="B18" s="41" t="s">
        <v>14</v>
      </c>
      <c r="C18" s="42">
        <f>C11/C13</f>
        <v>0.14248021108179421</v>
      </c>
    </row>
    <row r="20" spans="2:3" x14ac:dyDescent="0.4">
      <c r="B20" s="20"/>
    </row>
    <row r="21" spans="2:3" x14ac:dyDescent="0.25">
      <c r="B21" s="23"/>
    </row>
    <row r="22" spans="2:3" x14ac:dyDescent="0.25">
      <c r="B22" s="23"/>
    </row>
    <row r="23" spans="2:3" x14ac:dyDescent="0.25">
      <c r="B23" s="23"/>
    </row>
    <row r="24" spans="2:3" x14ac:dyDescent="0.25">
      <c r="B24" s="23"/>
    </row>
    <row r="25" spans="2:3" x14ac:dyDescent="0.25">
      <c r="B25" s="23"/>
    </row>
  </sheetData>
  <mergeCells count="4">
    <mergeCell ref="B1:C1"/>
    <mergeCell ref="B8:C8"/>
    <mergeCell ref="B10:C10"/>
    <mergeCell ref="B12:C12"/>
  </mergeCells>
  <phoneticPr fontId="17" type="noConversion"/>
  <hyperlinks>
    <hyperlink ref="C4" r:id="rId1" xr:uid="{1885784F-78CE-42E8-9EA8-147A66FFB2B5}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21"/>
  <sheetViews>
    <sheetView view="pageBreakPreview" zoomScale="90" zoomScaleNormal="70" zoomScaleSheetLayoutView="90" workbookViewId="0">
      <selection activeCell="C10" sqref="C10"/>
    </sheetView>
  </sheetViews>
  <sheetFormatPr defaultColWidth="8.796875" defaultRowHeight="15.6" x14ac:dyDescent="0.25"/>
  <cols>
    <col min="1" max="1" width="5.19921875" customWidth="1"/>
    <col min="2" max="2" width="26.296875" customWidth="1"/>
    <col min="3" max="3" width="32.5" style="2" customWidth="1"/>
    <col min="4" max="4" width="17.69921875" style="2" customWidth="1"/>
    <col min="5" max="5" width="11" customWidth="1"/>
    <col min="6" max="6" width="8.296875" customWidth="1"/>
    <col min="7" max="7" width="10.19921875" customWidth="1"/>
    <col min="8" max="8" width="14.796875" customWidth="1"/>
    <col min="9" max="9" width="13.69921875" customWidth="1"/>
  </cols>
  <sheetData>
    <row r="1" spans="2:8" ht="37.5" customHeight="1" x14ac:dyDescent="0.25">
      <c r="B1" s="50" t="s">
        <v>0</v>
      </c>
      <c r="C1" s="50"/>
      <c r="D1" s="3"/>
      <c r="E1" s="3"/>
      <c r="F1" s="3"/>
      <c r="G1" s="3"/>
      <c r="H1" s="3"/>
    </row>
    <row r="2" spans="2:8" x14ac:dyDescent="0.35">
      <c r="B2" s="4" t="s">
        <v>1</v>
      </c>
      <c r="C2" s="5" t="s">
        <v>2</v>
      </c>
      <c r="D2" s="6"/>
      <c r="E2" s="7"/>
      <c r="F2" s="7"/>
      <c r="G2" s="7"/>
      <c r="H2" s="7"/>
    </row>
    <row r="3" spans="2:8" x14ac:dyDescent="0.35">
      <c r="B3" s="4" t="s">
        <v>3</v>
      </c>
      <c r="C3" s="5" t="s">
        <v>34</v>
      </c>
      <c r="D3" s="8"/>
      <c r="E3" s="7"/>
      <c r="F3" s="7"/>
      <c r="G3" s="7"/>
      <c r="H3" s="7"/>
    </row>
    <row r="4" spans="2:8" s="1" customFormat="1" ht="16.5" customHeight="1" x14ac:dyDescent="0.25">
      <c r="B4" s="9" t="s">
        <v>4</v>
      </c>
      <c r="C4" s="48" t="s">
        <v>32</v>
      </c>
      <c r="D4" s="9"/>
      <c r="E4" s="9"/>
      <c r="F4" s="9"/>
      <c r="G4" s="9"/>
      <c r="H4" s="9"/>
    </row>
    <row r="5" spans="2:8" s="1" customFormat="1" ht="16.5" customHeight="1" x14ac:dyDescent="0.25">
      <c r="B5" s="9" t="s">
        <v>5</v>
      </c>
      <c r="C5" s="49" t="s">
        <v>33</v>
      </c>
      <c r="D5" s="9"/>
      <c r="E5" s="9"/>
      <c r="F5" s="9"/>
      <c r="G5" s="9"/>
      <c r="H5" s="9"/>
    </row>
    <row r="6" spans="2:8" s="1" customFormat="1" ht="16.5" customHeight="1" x14ac:dyDescent="0.25">
      <c r="B6" s="10"/>
      <c r="C6" s="10"/>
      <c r="D6" s="10"/>
      <c r="E6" s="10"/>
      <c r="F6" s="10"/>
      <c r="G6" s="10"/>
      <c r="H6" s="10"/>
    </row>
    <row r="7" spans="2:8" s="1" customFormat="1" ht="30.75" customHeight="1" x14ac:dyDescent="0.25">
      <c r="B7" s="11" t="s">
        <v>6</v>
      </c>
      <c r="C7" s="12" t="s">
        <v>15</v>
      </c>
      <c r="D7" s="12" t="s">
        <v>16</v>
      </c>
      <c r="E7" s="13" t="s">
        <v>17</v>
      </c>
      <c r="F7" s="13" t="s">
        <v>18</v>
      </c>
      <c r="G7" s="13" t="s">
        <v>19</v>
      </c>
      <c r="H7" s="14" t="s">
        <v>20</v>
      </c>
    </row>
    <row r="8" spans="2:8" s="1" customFormat="1" ht="16.2" x14ac:dyDescent="0.25">
      <c r="B8" s="60" t="s">
        <v>27</v>
      </c>
      <c r="C8" s="61"/>
      <c r="D8" s="61"/>
      <c r="E8" s="61"/>
      <c r="F8" s="61"/>
      <c r="G8" s="61"/>
      <c r="H8" s="52"/>
    </row>
    <row r="9" spans="2:8" s="27" customFormat="1" ht="30" x14ac:dyDescent="0.25">
      <c r="B9" s="28" t="s">
        <v>28</v>
      </c>
      <c r="C9" s="29" t="s">
        <v>29</v>
      </c>
      <c r="D9" s="59">
        <v>2021</v>
      </c>
      <c r="E9" s="30">
        <v>1000</v>
      </c>
      <c r="F9" s="34" t="s">
        <v>25</v>
      </c>
      <c r="G9" s="31">
        <v>1</v>
      </c>
      <c r="H9" s="32">
        <f t="shared" ref="H9" si="0">E9*G9</f>
        <v>1000</v>
      </c>
    </row>
    <row r="10" spans="2:8" s="27" customFormat="1" ht="30" x14ac:dyDescent="0.25">
      <c r="B10" s="28" t="s">
        <v>30</v>
      </c>
      <c r="C10" s="29" t="s">
        <v>29</v>
      </c>
      <c r="D10" s="59"/>
      <c r="E10" s="30">
        <v>500</v>
      </c>
      <c r="F10" s="34" t="s">
        <v>25</v>
      </c>
      <c r="G10" s="31">
        <v>11</v>
      </c>
      <c r="H10" s="32">
        <f t="shared" ref="H10" si="1">E10*G10</f>
        <v>5500</v>
      </c>
    </row>
    <row r="11" spans="2:8" x14ac:dyDescent="0.25">
      <c r="B11" s="62" t="s">
        <v>21</v>
      </c>
      <c r="C11" s="63"/>
      <c r="D11" s="63"/>
      <c r="E11" s="63"/>
      <c r="F11" s="63"/>
      <c r="G11" s="64"/>
      <c r="H11" s="33">
        <f>SUM(H9:H10)</f>
        <v>6500</v>
      </c>
    </row>
    <row r="12" spans="2:8" ht="16.2" thickBot="1" x14ac:dyDescent="0.3">
      <c r="B12" s="57" t="s">
        <v>22</v>
      </c>
      <c r="C12" s="58"/>
      <c r="D12" s="58"/>
      <c r="E12" s="58"/>
      <c r="F12" s="58"/>
      <c r="G12" s="58"/>
      <c r="H12" s="45">
        <f>H11</f>
        <v>6500</v>
      </c>
    </row>
    <row r="16" spans="2:8" x14ac:dyDescent="0.4">
      <c r="B16" s="20"/>
      <c r="C16" s="21"/>
      <c r="D16" s="21"/>
      <c r="E16" s="22"/>
    </row>
    <row r="17" spans="2:5" x14ac:dyDescent="0.25">
      <c r="B17" s="23"/>
      <c r="C17" s="24"/>
      <c r="D17" s="24"/>
      <c r="E17" s="25"/>
    </row>
    <row r="18" spans="2:5" x14ac:dyDescent="0.25">
      <c r="B18" s="23"/>
      <c r="C18" s="24"/>
      <c r="D18" s="24"/>
      <c r="E18" s="25"/>
    </row>
    <row r="19" spans="2:5" x14ac:dyDescent="0.25">
      <c r="B19" s="23"/>
      <c r="C19" s="24"/>
      <c r="D19" s="24"/>
      <c r="E19" s="25"/>
    </row>
    <row r="20" spans="2:5" x14ac:dyDescent="0.25">
      <c r="B20" s="23"/>
      <c r="C20" s="24"/>
      <c r="D20" s="24"/>
      <c r="E20" s="25"/>
    </row>
    <row r="21" spans="2:5" x14ac:dyDescent="0.25">
      <c r="B21" s="23"/>
      <c r="C21" s="26"/>
      <c r="D21" s="26"/>
      <c r="E21" s="25"/>
    </row>
  </sheetData>
  <mergeCells count="5">
    <mergeCell ref="B12:G12"/>
    <mergeCell ref="D9:D10"/>
    <mergeCell ref="B1:C1"/>
    <mergeCell ref="B8:H8"/>
    <mergeCell ref="B11:G11"/>
  </mergeCells>
  <phoneticPr fontId="15" type="noConversion"/>
  <hyperlinks>
    <hyperlink ref="C4" r:id="rId1" xr:uid="{E2215BE0-A7C8-4439-BA8B-84F754016295}"/>
  </hyperlinks>
  <pageMargins left="0.75" right="0.75" top="1" bottom="1" header="0.3" footer="0.3"/>
  <pageSetup paperSize="9" scale="64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19"/>
  <sheetViews>
    <sheetView tabSelected="1" view="pageBreakPreview" topLeftCell="A2" zoomScale="60" zoomScaleNormal="116" workbookViewId="0">
      <selection activeCell="C14" sqref="C14"/>
    </sheetView>
  </sheetViews>
  <sheetFormatPr defaultColWidth="8.796875" defaultRowHeight="15.6" x14ac:dyDescent="0.25"/>
  <cols>
    <col min="1" max="1" width="5.19921875" customWidth="1"/>
    <col min="2" max="2" width="26.19921875" customWidth="1"/>
    <col min="3" max="3" width="40.19921875" style="2" customWidth="1"/>
    <col min="4" max="4" width="16.796875" style="2" customWidth="1"/>
    <col min="5" max="5" width="11" customWidth="1"/>
    <col min="6" max="6" width="8.296875" customWidth="1"/>
    <col min="7" max="7" width="10.19921875" customWidth="1"/>
    <col min="8" max="8" width="14.796875" customWidth="1"/>
  </cols>
  <sheetData>
    <row r="1" spans="2:8" ht="37.5" customHeight="1" x14ac:dyDescent="0.25">
      <c r="B1" s="50" t="s">
        <v>0</v>
      </c>
      <c r="C1" s="50"/>
      <c r="D1" s="3"/>
      <c r="E1" s="3"/>
      <c r="F1" s="3"/>
      <c r="G1" s="3"/>
      <c r="H1" s="3"/>
    </row>
    <row r="2" spans="2:8" x14ac:dyDescent="0.35">
      <c r="B2" s="4" t="s">
        <v>1</v>
      </c>
      <c r="C2" s="5" t="s">
        <v>2</v>
      </c>
      <c r="D2" s="6"/>
      <c r="E2" s="7"/>
      <c r="F2" s="7"/>
      <c r="G2" s="7"/>
      <c r="H2" s="7"/>
    </row>
    <row r="3" spans="2:8" x14ac:dyDescent="0.35">
      <c r="B3" s="4" t="s">
        <v>3</v>
      </c>
      <c r="C3" s="5" t="s">
        <v>34</v>
      </c>
      <c r="D3" s="8"/>
      <c r="E3" s="7"/>
      <c r="F3" s="7"/>
      <c r="G3" s="7"/>
      <c r="H3" s="7"/>
    </row>
    <row r="4" spans="2:8" s="1" customFormat="1" ht="16.5" customHeight="1" x14ac:dyDescent="0.25">
      <c r="B4" s="9" t="s">
        <v>4</v>
      </c>
      <c r="C4" s="48" t="s">
        <v>32</v>
      </c>
      <c r="D4" s="9"/>
      <c r="E4" s="9"/>
      <c r="F4" s="9"/>
      <c r="G4" s="9"/>
      <c r="H4" s="9"/>
    </row>
    <row r="5" spans="2:8" s="1" customFormat="1" ht="16.5" customHeight="1" x14ac:dyDescent="0.25">
      <c r="B5" s="9" t="s">
        <v>5</v>
      </c>
      <c r="C5" s="49" t="s">
        <v>33</v>
      </c>
      <c r="D5" s="9"/>
      <c r="E5" s="9"/>
      <c r="F5" s="9"/>
      <c r="G5" s="9"/>
      <c r="H5" s="9"/>
    </row>
    <row r="6" spans="2:8" s="1" customFormat="1" ht="16.5" customHeight="1" x14ac:dyDescent="0.25">
      <c r="B6" s="10"/>
      <c r="C6" s="10"/>
      <c r="D6" s="10"/>
      <c r="E6" s="10"/>
      <c r="F6" s="10"/>
      <c r="G6" s="10"/>
      <c r="H6" s="10"/>
    </row>
    <row r="7" spans="2:8" s="1" customFormat="1" ht="39" customHeight="1" x14ac:dyDescent="0.25">
      <c r="B7" s="11" t="s">
        <v>6</v>
      </c>
      <c r="C7" s="12" t="s">
        <v>15</v>
      </c>
      <c r="D7" s="12" t="s">
        <v>16</v>
      </c>
      <c r="E7" s="13" t="s">
        <v>17</v>
      </c>
      <c r="F7" s="13" t="s">
        <v>18</v>
      </c>
      <c r="G7" s="13" t="s">
        <v>19</v>
      </c>
      <c r="H7" s="14" t="s">
        <v>20</v>
      </c>
    </row>
    <row r="8" spans="2:8" ht="33.75" customHeight="1" x14ac:dyDescent="0.25">
      <c r="B8" s="65" t="s">
        <v>23</v>
      </c>
      <c r="C8" s="66"/>
      <c r="D8" s="66"/>
      <c r="E8" s="66"/>
      <c r="F8" s="66"/>
      <c r="G8" s="66"/>
      <c r="H8" s="54"/>
    </row>
    <row r="9" spans="2:8" x14ac:dyDescent="0.3">
      <c r="B9" s="15" t="s">
        <v>31</v>
      </c>
      <c r="C9" s="43" t="s">
        <v>26</v>
      </c>
      <c r="D9" s="47"/>
      <c r="E9" s="19">
        <v>180</v>
      </c>
      <c r="F9" s="16" t="s">
        <v>24</v>
      </c>
      <c r="G9" s="17">
        <v>6</v>
      </c>
      <c r="H9" s="18">
        <f>E9*G9</f>
        <v>1080</v>
      </c>
    </row>
    <row r="10" spans="2:8" x14ac:dyDescent="0.25">
      <c r="B10" s="57" t="s">
        <v>9</v>
      </c>
      <c r="C10" s="58"/>
      <c r="D10" s="58"/>
      <c r="E10" s="58"/>
      <c r="F10" s="58"/>
      <c r="G10" s="58"/>
      <c r="H10" s="46">
        <f>SUM(H9:H9)</f>
        <v>1080</v>
      </c>
    </row>
    <row r="14" spans="2:8" x14ac:dyDescent="0.4">
      <c r="B14" s="20"/>
      <c r="C14" s="21"/>
      <c r="D14" s="21"/>
      <c r="E14" s="22"/>
    </row>
    <row r="15" spans="2:8" x14ac:dyDescent="0.25">
      <c r="B15" s="23"/>
      <c r="C15" s="24"/>
      <c r="D15" s="24"/>
      <c r="E15" s="25"/>
    </row>
    <row r="16" spans="2:8" x14ac:dyDescent="0.25">
      <c r="B16" s="23"/>
      <c r="C16" s="24"/>
      <c r="D16" s="24"/>
      <c r="E16" s="25"/>
    </row>
    <row r="17" spans="2:5" x14ac:dyDescent="0.25">
      <c r="B17" s="23"/>
      <c r="C17" s="24"/>
      <c r="D17" s="24"/>
      <c r="E17" s="25"/>
    </row>
    <row r="18" spans="2:5" x14ac:dyDescent="0.25">
      <c r="B18" s="23"/>
      <c r="C18" s="24"/>
      <c r="D18" s="24"/>
      <c r="E18" s="25"/>
    </row>
    <row r="19" spans="2:5" x14ac:dyDescent="0.25">
      <c r="B19" s="23"/>
      <c r="C19" s="26"/>
      <c r="D19" s="26"/>
      <c r="E19" s="25"/>
    </row>
  </sheetData>
  <mergeCells count="3">
    <mergeCell ref="B1:C1"/>
    <mergeCell ref="B8:H8"/>
    <mergeCell ref="B10:G10"/>
  </mergeCells>
  <phoneticPr fontId="15" type="noConversion"/>
  <hyperlinks>
    <hyperlink ref="C4" r:id="rId1" xr:uid="{33CD819A-21BB-4774-8F8C-8096AA6FD2DC}"/>
  </hyperlinks>
  <pageMargins left="0.75" right="0.75" top="1" bottom="1" header="0.3" footer="0.3"/>
  <pageSetup paperSize="9" scale="6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MI</cp:lastModifiedBy>
  <cp:lastPrinted>2023-03-20T02:36:37Z</cp:lastPrinted>
  <dcterms:created xsi:type="dcterms:W3CDTF">2016-06-29T09:42:00Z</dcterms:created>
  <dcterms:modified xsi:type="dcterms:W3CDTF">2023-03-20T08:41:46Z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C29A56D7D0684DCABBB2F4D06E0402ED</vt:lpwstr>
  </property>
</Properties>
</file>