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<sst xmlns="http://schemas.openxmlformats.org/spreadsheetml/2006/main" count="66" uniqueCount="37">
  <si>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12月结算单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</si>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</sst>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0" applyFont="1">
      <alignment vertic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50" applyFo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workbookViewId="0">
      <selection activeCell="B1" sqref="B1:C1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9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5" t="s">
        <v>11</v>
      </c>
      <c r="C9" s="56">
        <f>Medical!H13</f>
        <v>3475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2">
        <f>'Staffing Fee'!H10</f>
        <v>450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3925</v>
      </c>
    </row>
    <row r="14" spans="2:3">
      <c r="B14" s="60" t="s">
        <v>13</v>
      </c>
      <c r="C14" s="61">
        <f>C13*0.06</f>
        <v>235.5</v>
      </c>
    </row>
    <row r="15" ht="16.35" spans="2:3">
      <c r="B15" s="29" t="s">
        <v>14</v>
      </c>
      <c r="C15" s="31">
        <f>C13+C14</f>
        <v>4160.5</v>
      </c>
    </row>
    <row r="16" spans="2:2">
      <c r="B16" s="62" t="s">
        <v>15</v>
      </c>
    </row>
    <row r="18" spans="2:3">
      <c r="B18" s="63" t="s">
        <v>16</v>
      </c>
      <c r="C18" s="64">
        <f>C11/C13</f>
        <v>0.114649681528662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zoomScaleSheetLayoutView="90" workbookViewId="0">
      <selection activeCell="K7" sqref="K7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5</v>
      </c>
      <c r="H9" s="28">
        <f>E9*G9</f>
        <v>100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135</v>
      </c>
      <c r="H10" s="28">
        <f t="shared" ref="H10:H11" si="0">E10*G10</f>
        <v>1350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135</v>
      </c>
      <c r="H11" s="28">
        <f t="shared" si="0"/>
        <v>2025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3475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3475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2022-02-18T06:40:00Z</cp:lastPrinted>
  <dcterms:modified xsi:type="dcterms:W3CDTF">2024-01-15T06:06:44Z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8A96FAB87AC749828CBA56E04BE1D37C_13</vt:lpwstr>
  </property>
</Properties>
</file>