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definedNames>
    <definedName name="_xlnm.Print_Area" localSheetId="0">Summary!$A$1:$C$17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<sst xmlns="http://schemas.openxmlformats.org/spreadsheetml/2006/main" count="65" uniqueCount="36">
  <si>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2月结算单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</si>
  <si>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</si>
  <si>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</si>
  <si>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</si>
  <si>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</si>
  <si>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</si>
  <si>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lux.yang@ubs-cn.com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</si>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</sst>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D5" sqref="D5"/>
    </sheetView>
  </sheetViews>
  <sheetFormatPr defaultColWidth="8.8" defaultRowHeight="15.6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2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3975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300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4275</v>
      </c>
    </row>
    <row r="14" spans="2:3">
      <c r="B14" s="53" t="s">
        <v>14</v>
      </c>
      <c r="C14" s="54">
        <f>C13*0.06</f>
        <v>256.5</v>
      </c>
    </row>
    <row r="15" ht="16.35" spans="2:3">
      <c r="B15" s="28" t="s">
        <v>15</v>
      </c>
      <c r="C15" s="30">
        <f>C13+C14</f>
        <v>4531.5</v>
      </c>
    </row>
    <row r="17" spans="2:3">
      <c r="B17" s="55" t="s">
        <v>16</v>
      </c>
      <c r="C17" s="56">
        <f>C11/C13</f>
        <v>0.0701754385964912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1" sqref="G11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50</v>
      </c>
      <c r="H9" s="27">
        <f>E9*G9</f>
        <v>1000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119</v>
      </c>
      <c r="H10" s="27">
        <f>E10*G10</f>
        <v>1190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119</v>
      </c>
      <c r="H11" s="27">
        <f>E11*G11</f>
        <v>1785</v>
      </c>
    </row>
    <row r="12" ht="16.35" spans="2:8">
      <c r="B12" s="28" t="s">
        <v>15</v>
      </c>
      <c r="C12" s="29"/>
      <c r="D12" s="29"/>
      <c r="E12" s="29"/>
      <c r="F12" s="29"/>
      <c r="G12" s="29"/>
      <c r="H12" s="46">
        <f>H9+H10+H11</f>
        <v>3975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2</v>
      </c>
      <c r="H9" s="27">
        <f>E9*G9</f>
        <v>300</v>
      </c>
    </row>
    <row r="10" ht="16.35" spans="2:8">
      <c r="B10" s="28" t="s">
        <v>12</v>
      </c>
      <c r="C10" s="29"/>
      <c r="D10" s="29"/>
      <c r="E10" s="29"/>
      <c r="F10" s="29"/>
      <c r="G10" s="29"/>
      <c r="H10" s="30">
        <f>SUM(H9:H9)</f>
        <v>300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2024-03-13T03:51:22Z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0775BD1322814B77A715739A49651610_13</vt:lpwstr>
  </property>
</Properties>
</file>