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ummary" sheetId="9" r:id="rId1"/>
    <sheet name="Creative" sheetId="11" r:id="rId2"/>
  </sheets>
  <calcPr calcId="144525" concurrentCalc="0"/>
</workbook>
</file>

<file path=xl/sharedStrings.xml><?xml version="1.0" encoding="utf-8"?>
<sst xmlns="http://schemas.openxmlformats.org/spreadsheetml/2006/main" count="38" uniqueCount="28">
  <si>
    <t>Quotation</t>
  </si>
  <si>
    <t>Client:</t>
  </si>
  <si>
    <t>AstraZeneca</t>
  </si>
  <si>
    <t xml:space="preserve">Project Name: </t>
  </si>
  <si>
    <t>2022AZ疾病教育数字化创新培训项目</t>
  </si>
  <si>
    <t>Supplier Contact Information:</t>
  </si>
  <si>
    <t>Effective Date:</t>
  </si>
  <si>
    <t>Item</t>
  </si>
  <si>
    <t>Cost</t>
  </si>
  <si>
    <t>I. Creative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</si>
  <si>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</si>
  <si>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</si>
  <si>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</si>
  <si>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</si>
  <si>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</si>
  <si>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</si>
  <si>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</si>
  <si>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</si>
  <si>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</si>
  <si>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</si>
  <si>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理论篇图文13张（3屏/张）</t>
  </si>
  <si>
    <t>手绘长图文（中等）</t>
  </si>
  <si>
    <t>含单个手绘人物手绘物形象设计+场景设计/多个人物设计</t>
  </si>
  <si>
    <t>屏</t>
  </si>
  <si>
    <t>非DA类文案撰写(new work)</t>
  </si>
  <si>
    <t>如海报、展架、邀请函等</t>
  </si>
  <si>
    <t>页</t>
  </si>
  <si>
    <t>Total：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</si>
</sst>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#,##0.00"/>
    <numFmt numFmtId="177" formatCode="0_);[Red]\(0\)"/>
    <numFmt numFmtId="178" formatCode="0_ "/>
    <numFmt numFmtId="179" formatCode="\¥#,##0.00_);[Red]\(\¥#,##0.00\)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2"/>
      <color theme="10"/>
      <name val="宋体"/>
      <charset val="134"/>
    </font>
    <font>
      <b/>
      <sz val="12"/>
      <color rgb="FF0070C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11" borderId="1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15" borderId="22" applyNumberFormat="0" applyAlignment="0" applyProtection="0">
      <alignment vertical="center"/>
    </xf>
    <xf numFmtId="0" fontId="26" fillId="15" borderId="18" applyNumberFormat="0" applyAlignment="0" applyProtection="0">
      <alignment vertical="center"/>
    </xf>
    <xf numFmtId="0" fontId="27" fillId="16" borderId="2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3" fillId="0" borderId="0" xfId="51" applyFont="1">
      <alignment vertical="center"/>
    </xf>
    <xf numFmtId="177" fontId="4" fillId="0" borderId="0" xfId="51" applyNumberFormat="1" applyFont="1" applyFill="1" applyAlignment="1">
      <alignment horizontal="left"/>
    </xf>
    <xf numFmtId="0" fontId="4" fillId="0" borderId="0" xfId="35" applyFont="1" applyAlignment="1">
      <alignment vertical="center" wrapText="1"/>
    </xf>
    <xf numFmtId="177" fontId="4" fillId="0" borderId="0" xfId="51" applyNumberFormat="1" applyFont="1" applyAlignment="1">
      <alignment horizontal="center"/>
    </xf>
    <xf numFmtId="177" fontId="4" fillId="0" borderId="0" xfId="51" applyNumberFormat="1" applyFont="1" applyFill="1" applyAlignment="1">
      <alignment horizontal="center"/>
    </xf>
    <xf numFmtId="0" fontId="4" fillId="0" borderId="0" xfId="35" applyFont="1" applyAlignment="1">
      <alignment wrapText="1"/>
    </xf>
    <xf numFmtId="0" fontId="3" fillId="0" borderId="0" xfId="35" applyFont="1" applyFill="1" applyBorder="1" applyAlignment="1">
      <alignment vertical="center"/>
    </xf>
    <xf numFmtId="0" fontId="5" fillId="0" borderId="0" xfId="10" applyFont="1" applyFill="1" applyBorder="1" applyAlignment="1">
      <alignment horizontal="left" vertical="center"/>
    </xf>
    <xf numFmtId="0" fontId="3" fillId="0" borderId="0" xfId="35" applyFont="1" applyFill="1" applyBorder="1" applyAlignment="1">
      <alignment horizontal="left" vertical="center"/>
    </xf>
    <xf numFmtId="0" fontId="3" fillId="0" borderId="0" xfId="35" applyFont="1" applyFill="1" applyBorder="1" applyAlignment="1">
      <alignment horizontal="right" vertical="center"/>
    </xf>
    <xf numFmtId="0" fontId="6" fillId="0" borderId="1" xfId="35" applyFont="1" applyFill="1" applyBorder="1" applyAlignment="1">
      <alignment horizontal="center" vertical="center"/>
    </xf>
    <xf numFmtId="0" fontId="6" fillId="0" borderId="2" xfId="35" applyFont="1" applyFill="1" applyBorder="1" applyAlignment="1">
      <alignment horizontal="center" vertical="center" wrapText="1"/>
    </xf>
    <xf numFmtId="0" fontId="6" fillId="0" borderId="2" xfId="35" applyFont="1" applyFill="1" applyBorder="1" applyAlignment="1">
      <alignment horizontal="center" vertical="center"/>
    </xf>
    <xf numFmtId="0" fontId="6" fillId="0" borderId="3" xfId="35" applyFont="1" applyFill="1" applyBorder="1" applyAlignment="1">
      <alignment horizontal="center" vertical="center"/>
    </xf>
    <xf numFmtId="0" fontId="6" fillId="2" borderId="4" xfId="35" applyFont="1" applyFill="1" applyBorder="1" applyAlignment="1">
      <alignment horizontal="left" vertical="center"/>
    </xf>
    <xf numFmtId="0" fontId="6" fillId="2" borderId="5" xfId="35" applyFont="1" applyFill="1" applyBorder="1" applyAlignment="1">
      <alignment horizontal="left" vertical="center"/>
    </xf>
    <xf numFmtId="0" fontId="6" fillId="2" borderId="6" xfId="35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9" fillId="0" borderId="8" xfId="52" applyNumberFormat="1" applyFont="1" applyFill="1" applyBorder="1" applyAlignment="1">
      <alignment horizontal="center" vertical="center"/>
    </xf>
    <xf numFmtId="178" fontId="9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right" vertical="center" wrapText="1"/>
    </xf>
    <xf numFmtId="0" fontId="3" fillId="0" borderId="5" xfId="51" applyFont="1" applyFill="1" applyBorder="1" applyAlignment="1">
      <alignment horizontal="right" vertical="center" wrapText="1"/>
    </xf>
    <xf numFmtId="0" fontId="3" fillId="0" borderId="12" xfId="51" applyFont="1" applyFill="1" applyBorder="1" applyAlignment="1">
      <alignment horizontal="right" vertical="center" wrapText="1"/>
    </xf>
    <xf numFmtId="176" fontId="3" fillId="0" borderId="10" xfId="8" applyNumberFormat="1" applyFont="1" applyFill="1" applyBorder="1" applyAlignment="1">
      <alignment horizontal="right" vertical="center"/>
    </xf>
    <xf numFmtId="177" fontId="3" fillId="3" borderId="13" xfId="35" applyNumberFormat="1" applyFont="1" applyFill="1" applyBorder="1" applyAlignment="1">
      <alignment horizontal="right" vertical="center"/>
    </xf>
    <xf numFmtId="177" fontId="3" fillId="3" borderId="14" xfId="35" applyNumberFormat="1" applyFont="1" applyFill="1" applyBorder="1" applyAlignment="1">
      <alignment horizontal="right" vertical="center"/>
    </xf>
    <xf numFmtId="179" fontId="3" fillId="3" borderId="15" xfId="35" applyNumberFormat="1" applyFont="1" applyFill="1" applyBorder="1" applyAlignment="1">
      <alignment horizontal="right"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0" fillId="0" borderId="0" xfId="10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179" fontId="3" fillId="0" borderId="10" xfId="8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 wrapText="1"/>
    </xf>
    <xf numFmtId="179" fontId="3" fillId="5" borderId="17" xfId="8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7" fontId="3" fillId="0" borderId="0" xfId="51" applyNumberFormat="1" applyFont="1" applyFill="1" applyAlignment="1"/>
    <xf numFmtId="177" fontId="12" fillId="0" borderId="0" xfId="51" applyNumberFormat="1" applyFont="1" applyFill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2"/>
  <sheetViews>
    <sheetView tabSelected="1" zoomScale="145" zoomScaleNormal="145" workbookViewId="0">
      <selection activeCell="D12" sqref="D12"/>
    </sheetView>
  </sheetViews>
  <sheetFormatPr defaultColWidth="8.9" defaultRowHeight="14.25" outlineLevelCol="3"/>
  <cols>
    <col min="1" max="1" width="5.1" style="37" customWidth="1"/>
    <col min="2" max="2" width="39.6" customWidth="1"/>
    <col min="3" max="3" width="35.1" style="37" customWidth="1"/>
    <col min="4" max="4" width="19.4" customWidth="1"/>
  </cols>
  <sheetData>
    <row r="1" ht="37.5" customHeight="1" spans="2:3">
      <c r="B1" s="2" t="s">
        <v>0</v>
      </c>
      <c r="C1" s="2"/>
    </row>
    <row r="2" ht="16.5" spans="2:3">
      <c r="B2" s="4" t="s">
        <v>1</v>
      </c>
      <c r="C2" s="5" t="s">
        <v>2</v>
      </c>
    </row>
    <row r="3" ht="16.5" spans="2:4">
      <c r="B3" s="4" t="s">
        <v>3</v>
      </c>
      <c r="C3" s="5" t="s">
        <v>4</v>
      </c>
      <c r="D3" s="38"/>
    </row>
    <row r="4" s="36" customFormat="1" ht="16.5" customHeight="1" spans="2:3">
      <c r="B4" s="10" t="s">
        <v>5</v>
      </c>
      <c r="C4" s="39"/>
    </row>
    <row r="5" s="36" customFormat="1" ht="16.5" customHeight="1" spans="2:3">
      <c r="B5" s="10" t="s">
        <v>6</v>
      </c>
      <c r="C5" s="12"/>
    </row>
    <row r="6" s="36" customFormat="1" ht="16.5" customHeight="1" spans="2:3">
      <c r="B6" s="13"/>
      <c r="C6" s="13"/>
    </row>
    <row r="7" s="36" customFormat="1" ht="30.75" customHeight="1" spans="2:3">
      <c r="B7" s="14" t="s">
        <v>7</v>
      </c>
      <c r="C7" s="17" t="s">
        <v>8</v>
      </c>
    </row>
    <row r="8" s="36" customFormat="1" ht="15" spans="2:3">
      <c r="B8" s="18" t="s">
        <v>9</v>
      </c>
      <c r="C8" s="20"/>
    </row>
    <row r="9" s="36" customFormat="1" ht="16.5" spans="2:3">
      <c r="B9" s="40" t="s">
        <v>10</v>
      </c>
      <c r="C9" s="41">
        <f>Creative!H12</f>
        <v>103500</v>
      </c>
    </row>
    <row r="10" ht="3.75" customHeight="1" spans="2:3">
      <c r="B10" s="42"/>
      <c r="C10" s="43"/>
    </row>
    <row r="11" ht="16.5" spans="2:3">
      <c r="B11" s="44" t="s">
        <v>10</v>
      </c>
      <c r="C11" s="45">
        <f>C9</f>
        <v>103500</v>
      </c>
    </row>
    <row r="12" ht="16.5" spans="2:3">
      <c r="B12" s="44" t="s">
        <v>11</v>
      </c>
      <c r="C12" s="45">
        <f>C11*0.06</f>
        <v>6210</v>
      </c>
    </row>
    <row r="13" ht="17.25" spans="2:3">
      <c r="B13" s="33" t="s">
        <v>12</v>
      </c>
      <c r="C13" s="35">
        <f>C11+C12</f>
        <v>109710</v>
      </c>
    </row>
    <row r="14" spans="2:2">
      <c r="B14" s="46" t="s">
        <v>13</v>
      </c>
    </row>
    <row r="17" ht="16.5" spans="2:2">
      <c r="B17" s="47"/>
    </row>
    <row r="18" spans="2:2">
      <c r="B18" s="48"/>
    </row>
    <row r="19" spans="2:2">
      <c r="B19" s="48"/>
    </row>
    <row r="20" spans="2:2">
      <c r="B20" s="48"/>
    </row>
    <row r="21" spans="2:2">
      <c r="B21" s="48"/>
    </row>
    <row r="22" spans="2:2">
      <c r="B22" s="48"/>
    </row>
  </sheetData>
  <mergeCells count="3">
    <mergeCell ref="B1:C1"/>
    <mergeCell ref="B8:C8"/>
    <mergeCell ref="B10:C10"/>
  </mergeCell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2"/>
  <sheetViews>
    <sheetView zoomScale="130" zoomScaleNormal="130" workbookViewId="0">
      <selection activeCell="I13" sqref="I13"/>
    </sheetView>
  </sheetViews>
  <sheetFormatPr defaultColWidth="8.9" defaultRowHeight="17.25" outlineLevelCol="7"/>
  <cols>
    <col min="1" max="1" width="6.4" customWidth="1"/>
    <col min="2" max="2" width="28.4" style="1" customWidth="1"/>
    <col min="3" max="3" width="31.9" style="1" customWidth="1"/>
    <col min="4" max="4" width="11.9" style="1" customWidth="1"/>
    <col min="5" max="5" width="9.9" style="1" customWidth="1"/>
    <col min="6" max="6" width="8.9" style="1"/>
    <col min="7" max="7" width="11.4" style="1" customWidth="1"/>
    <col min="8" max="8" width="30" style="1" customWidth="1"/>
  </cols>
  <sheetData>
    <row r="1" ht="40.5" spans="2:8">
      <c r="B1" s="2" t="s">
        <v>0</v>
      </c>
      <c r="C1" s="2"/>
      <c r="D1" s="3"/>
      <c r="E1" s="3"/>
      <c r="F1" s="3"/>
      <c r="G1" s="3"/>
      <c r="H1" s="3"/>
    </row>
    <row r="2" ht="16.5" spans="2:8">
      <c r="B2" s="4" t="s">
        <v>1</v>
      </c>
      <c r="C2" s="5" t="s">
        <v>2</v>
      </c>
      <c r="D2" s="6"/>
      <c r="E2" s="7"/>
      <c r="F2" s="7"/>
      <c r="G2" s="8"/>
      <c r="H2" s="8"/>
    </row>
    <row r="3" ht="16.5" spans="2:8">
      <c r="B3" s="4" t="s">
        <v>3</v>
      </c>
      <c r="C3" s="5" t="s">
        <v>4</v>
      </c>
      <c r="D3" s="9"/>
      <c r="E3" s="7"/>
      <c r="F3" s="7"/>
      <c r="G3" s="8"/>
      <c r="H3" s="8"/>
    </row>
    <row r="4" spans="2:8">
      <c r="B4" s="10" t="s">
        <v>5</v>
      </c>
      <c r="C4" s="11"/>
      <c r="D4" s="10"/>
      <c r="E4" s="10"/>
      <c r="F4" s="10"/>
      <c r="G4" s="10"/>
      <c r="H4" s="10"/>
    </row>
    <row r="5" ht="16.5" spans="2:8">
      <c r="B5" s="10" t="s">
        <v>6</v>
      </c>
      <c r="C5" s="12"/>
      <c r="D5" s="10"/>
      <c r="E5" s="10"/>
      <c r="F5" s="10"/>
      <c r="G5" s="10"/>
      <c r="H5" s="10"/>
    </row>
    <row r="6" spans="2:8">
      <c r="B6" s="13"/>
      <c r="C6" s="13"/>
      <c r="D6" s="13"/>
      <c r="E6" s="13"/>
      <c r="F6" s="13"/>
      <c r="G6" s="13"/>
      <c r="H6" s="13"/>
    </row>
    <row r="7" ht="60" spans="2:8">
      <c r="B7" s="14" t="s">
        <v>7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ht="15" spans="2:8">
      <c r="B8" s="18" t="s">
        <v>20</v>
      </c>
      <c r="C8" s="19"/>
      <c r="D8" s="19"/>
      <c r="E8" s="19"/>
      <c r="F8" s="19"/>
      <c r="G8" s="19"/>
      <c r="H8" s="20"/>
    </row>
    <row r="9" ht="33" spans="2:8">
      <c r="B9" s="21" t="s">
        <v>21</v>
      </c>
      <c r="C9" s="22" t="s">
        <v>22</v>
      </c>
      <c r="D9" s="23">
        <v>2021</v>
      </c>
      <c r="E9" s="24">
        <v>2000</v>
      </c>
      <c r="F9" s="25" t="s">
        <v>23</v>
      </c>
      <c r="G9" s="26">
        <v>45</v>
      </c>
      <c r="H9" s="27">
        <f>E9*G9</f>
        <v>90000</v>
      </c>
    </row>
    <row r="10" ht="16.5" spans="2:8">
      <c r="B10" s="21" t="s">
        <v>24</v>
      </c>
      <c r="C10" s="22" t="s">
        <v>25</v>
      </c>
      <c r="D10" s="28"/>
      <c r="E10" s="24">
        <v>450</v>
      </c>
      <c r="F10" s="25" t="s">
        <v>26</v>
      </c>
      <c r="G10" s="26">
        <v>30</v>
      </c>
      <c r="H10" s="27">
        <f>E10*G10</f>
        <v>13500</v>
      </c>
    </row>
    <row r="11" ht="16.5" spans="2:8">
      <c r="B11" s="29" t="s">
        <v>27</v>
      </c>
      <c r="C11" s="30"/>
      <c r="D11" s="30"/>
      <c r="E11" s="30"/>
      <c r="F11" s="30"/>
      <c r="G11" s="31"/>
      <c r="H11" s="32">
        <f>SUM(H9:H10)</f>
        <v>103500</v>
      </c>
    </row>
    <row r="12" spans="2:8">
      <c r="B12" s="33" t="s">
        <v>10</v>
      </c>
      <c r="C12" s="34"/>
      <c r="D12" s="34"/>
      <c r="E12" s="34"/>
      <c r="F12" s="34"/>
      <c r="G12" s="34"/>
      <c r="H12" s="35">
        <f>H11</f>
        <v>103500</v>
      </c>
    </row>
  </sheetData>
  <mergeCells count="5">
    <mergeCell ref="B1:C1"/>
    <mergeCell ref="B8:H8"/>
    <mergeCell ref="B11:G11"/>
    <mergeCell ref="B12:G12"/>
    <mergeCell ref="D9:D10"/>
  </mergeCells>
  <pageMargins left="0.7" right="0.7" top="0.75" bottom="0.75" header="0.3" footer="0.3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Creative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2021-01-08T06:16:00Z</cp:lastPrinted>
  <dcterms:modified xsi:type="dcterms:W3CDTF">2023-05-04T08:33:27Z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0D124029ADBA499B95535DB117DC0051_13</vt:lpwstr>
  </property>
</Properties>
</file>