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30"/>
  </bookViews>
  <sheets>
    <sheet name="报价单 " sheetId="5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2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2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2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<sst xmlns="http://schemas.openxmlformats.org/spreadsheetml/2006/main" count="55" uniqueCount="44">
  <si>
    <t>2022森世海亚威利坦手册设计制作项目报价单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</si>
  <si>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</si>
  <si>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</si>
  <si>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</si>
  <si>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</si>
  <si>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</si>
  <si>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</si>
  <si>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3</t>
  </si>
  <si>
    <t>4</t>
  </si>
  <si>
    <t>5</t>
  </si>
  <si>
    <t>6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</si>
  <si>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</si>
  <si>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</si>
  <si>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</si>
  <si>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</si>
  <si>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</si>
  <si>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</si>
  <si>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</si>
  <si>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</si>
  <si>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</si>
  <si>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</si>
  <si>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手册内容撰写</t>
  </si>
  <si>
    <t>1-1</t>
  </si>
  <si>
    <t>文献数据等内容更新、内容撰写</t>
  </si>
  <si>
    <t>页</t>
  </si>
  <si>
    <t>Total：</t>
  </si>
  <si>
    <t>手册设计美化（已有KV延展）</t>
  </si>
  <si>
    <t>2-1</t>
  </si>
  <si>
    <t>封面封底</t>
  </si>
  <si>
    <t>含设计、美化、排版</t>
  </si>
  <si>
    <t>工时</t>
  </si>
  <si>
    <t>2-2</t>
  </si>
  <si>
    <t>内页14P</t>
  </si>
  <si>
    <t>手册印刷*16P</t>
  </si>
  <si>
    <t>3-1</t>
  </si>
  <si>
    <t>350本手册印刷</t>
  </si>
  <si>
    <t>210x297mm，封面内页全部采用250铜版纸双面4色印刷，封面单面哑膜，骑马钉</t>
  </si>
  <si>
    <t>份</t>
  </si>
  <si>
    <t>手册运输</t>
  </si>
  <si>
    <t>4-1</t>
  </si>
  <si>
    <t>一次性运输（上海）</t>
  </si>
  <si>
    <t>次</t>
  </si>
  <si>
    <t>税 Tax</t>
  </si>
  <si>
    <t>Total Amount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</si>
</sst>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0.00_);[Red]\(0.00\)"/>
    <numFmt numFmtId="179" formatCode="#,##0.00_ "/>
    <numFmt numFmtId="180" formatCode="0.00_ "/>
    <numFmt numFmtId="181" formatCode="#,##0.00_ ;[Red]\-#,##0.00\ "/>
  </numFmts>
  <fonts count="43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20"/>
      <name val="Calibri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Calibri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Verdana"/>
      <charset val="134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ＭＳ Ｐゴシック"/>
      <charset val="134"/>
    </font>
    <font>
      <sz val="11"/>
      <color indexed="17"/>
      <name val="ＭＳ Ｐゴシック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0" borderId="0">
      <alignment vertical="top"/>
    </xf>
    <xf numFmtId="0" fontId="13" fillId="8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>
      <alignment vertical="top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0"/>
    <xf numFmtId="0" fontId="29" fillId="0" borderId="0">
      <alignment vertical="top"/>
    </xf>
    <xf numFmtId="0" fontId="18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18" borderId="9" applyNumberFormat="0" applyAlignment="0" applyProtection="0">
      <alignment vertical="center"/>
    </xf>
    <xf numFmtId="0" fontId="31" fillId="18" borderId="5" applyNumberFormat="0" applyAlignment="0" applyProtection="0">
      <alignment vertical="center"/>
    </xf>
    <xf numFmtId="0" fontId="32" fillId="19" borderId="10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0" borderId="0"/>
    <xf numFmtId="0" fontId="13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35" borderId="0" applyNumberFormat="0" applyBorder="0" applyAlignment="0" applyProtection="0">
      <alignment vertical="center"/>
    </xf>
    <xf numFmtId="0" fontId="12" fillId="0" borderId="0"/>
    <xf numFmtId="0" fontId="13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2" fillId="0" borderId="0">
      <alignment vertical="top"/>
    </xf>
    <xf numFmtId="0" fontId="39" fillId="12" borderId="0" applyNumberFormat="0" applyBorder="0" applyAlignment="0" applyProtection="0">
      <alignment vertical="center"/>
    </xf>
    <xf numFmtId="0" fontId="12" fillId="0" borderId="0">
      <alignment vertical="top"/>
    </xf>
    <xf numFmtId="0" fontId="38" fillId="0" borderId="0">
      <alignment vertical="center"/>
    </xf>
    <xf numFmtId="0" fontId="12" fillId="0" borderId="0">
      <alignment vertical="top"/>
    </xf>
    <xf numFmtId="0" fontId="12" fillId="0" borderId="0"/>
    <xf numFmtId="0" fontId="40" fillId="2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9" fillId="0" borderId="0">
      <alignment vertical="top"/>
    </xf>
  </cellStyleXfs>
  <cellXfs count="59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178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9" applyFont="1" applyBorder="1" applyAlignment="1"/>
    <xf numFmtId="43" fontId="1" fillId="0" borderId="0" xfId="9" applyNumberFormat="1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176" fontId="6" fillId="0" borderId="2" xfId="9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/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9" fontId="6" fillId="5" borderId="2" xfId="0" applyNumberFormat="1" applyFont="1" applyFill="1" applyBorder="1" applyAlignment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/>
    <xf numFmtId="0" fontId="6" fillId="0" borderId="2" xfId="0" applyFont="1" applyBorder="1" applyAlignment="1">
      <alignment horizontal="right"/>
    </xf>
    <xf numFmtId="180" fontId="6" fillId="0" borderId="2" xfId="0" applyNumberFormat="1" applyFont="1" applyBorder="1" applyAlignment="1"/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 wrapText="1"/>
    </xf>
    <xf numFmtId="179" fontId="1" fillId="0" borderId="2" xfId="0" applyNumberFormat="1" applyFont="1" applyFill="1" applyBorder="1" applyAlignment="1">
      <alignment vertical="center"/>
    </xf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1" fontId="10" fillId="0" borderId="4" xfId="0" applyNumberFormat="1" applyFont="1" applyFill="1" applyBorder="1" applyAlignment="1"/>
  </cellXfs>
  <cellStyles count="6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0,0_x000d__x000a_NA_x000d__x000a_" xfId="25"/>
    <cellStyle name="Normal_Event Logistic Service RFQ Template_v3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好_Meeting Request（1125 价）" xfId="34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Normal 2" xfId="50"/>
    <cellStyle name="40% - 强调文字颜色 4" xfId="51" builtinId="43"/>
    <cellStyle name="常规 3 3" xfId="52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標準_Meeting Request（1125 价）" xfId="60"/>
    <cellStyle name="差_20131026　杭州無錫2日間見積もり(0929)" xfId="61"/>
    <cellStyle name="常规 2" xfId="62"/>
    <cellStyle name="常规 3" xfId="63"/>
    <cellStyle name="常规 4" xfId="64"/>
    <cellStyle name="常规 5" xfId="65"/>
    <cellStyle name="好_20131026　杭州無錫2日間見積もり(0929)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9"/>
  <sheetViews>
    <sheetView showGridLines="0" tabSelected="1" zoomScale="80" zoomScaleNormal="80" workbookViewId="0">
      <selection activeCell="A2" sqref="A2:C2"/>
    </sheetView>
  </sheetViews>
  <sheetFormatPr defaultColWidth="9" defaultRowHeight="16.5" outlineLevelCol="7"/>
  <cols>
    <col min="1" max="1" width="6.41666666666667" style="1" customWidth="1"/>
    <col min="2" max="2" width="27.5833333333333" style="2" customWidth="1"/>
    <col min="3" max="3" width="44.5833333333333" style="3" customWidth="1"/>
    <col min="4" max="4" width="8.41666666666667" style="4" customWidth="1"/>
    <col min="5" max="5" width="5.91666666666667" style="5" customWidth="1"/>
    <col min="6" max="6" width="6.16666666666667" style="5" customWidth="1"/>
    <col min="7" max="7" width="7.08333333333333" style="6" customWidth="1"/>
    <col min="8" max="8" width="12.5" style="7" customWidth="1"/>
    <col min="9" max="16384" width="9" style="2"/>
  </cols>
  <sheetData>
    <row r="2" ht="21.5" spans="1:7">
      <c r="A2" s="8" t="s">
        <v>0</v>
      </c>
      <c r="B2" s="8"/>
      <c r="C2" s="8"/>
      <c r="D2" s="8"/>
      <c r="E2" s="8"/>
      <c r="G2" s="9"/>
    </row>
    <row r="3" ht="33" spans="1:7">
      <c r="A3" s="10"/>
      <c r="B3" s="11" t="s">
        <v>1</v>
      </c>
      <c r="C3" s="12" t="s">
        <v>2</v>
      </c>
      <c r="G3" s="9"/>
    </row>
    <row r="4" spans="1:7">
      <c r="A4" s="13" t="s">
        <v>3</v>
      </c>
      <c r="B4" s="14" t="s">
        <v>4</v>
      </c>
      <c r="C4" s="15" t="s">
        <v>5</v>
      </c>
      <c r="D4" s="16"/>
      <c r="E4" s="17"/>
      <c r="F4" s="18"/>
      <c r="G4" s="9"/>
    </row>
    <row r="5" spans="1:7">
      <c r="A5" s="19">
        <v>1</v>
      </c>
      <c r="B5" s="20" t="str">
        <f>B13</f>
        <v>手册内容撰写</v>
      </c>
      <c r="C5" s="21">
        <f>H15</f>
        <v>6300</v>
      </c>
      <c r="D5" s="22"/>
      <c r="G5" s="9"/>
    </row>
    <row r="6" spans="1:7">
      <c r="A6" s="19" t="s">
        <v>6</v>
      </c>
      <c r="B6" s="20" t="str">
        <f>B16</f>
        <v>手册设计美化（已有KV延展）</v>
      </c>
      <c r="C6" s="21">
        <f>H19</f>
        <v>10000</v>
      </c>
      <c r="D6" s="16"/>
      <c r="E6" s="17"/>
      <c r="F6" s="17"/>
      <c r="G6" s="9"/>
    </row>
    <row r="7" spans="1:7">
      <c r="A7" s="19" t="s">
        <v>7</v>
      </c>
      <c r="B7" s="20" t="str">
        <f>B20</f>
        <v>手册印刷*16P</v>
      </c>
      <c r="C7" s="21">
        <f>H22</f>
        <v>5600</v>
      </c>
      <c r="D7" s="16"/>
      <c r="E7" s="17"/>
      <c r="F7" s="17"/>
      <c r="G7" s="9"/>
    </row>
    <row r="8" spans="1:7">
      <c r="A8" s="19" t="s">
        <v>8</v>
      </c>
      <c r="B8" s="20" t="str">
        <f>B23</f>
        <v>手册运输</v>
      </c>
      <c r="C8" s="21">
        <f>H25</f>
        <v>200</v>
      </c>
      <c r="D8" s="16"/>
      <c r="E8" s="17"/>
      <c r="F8" s="17"/>
      <c r="G8" s="9"/>
    </row>
    <row r="9" spans="1:7">
      <c r="A9" s="19" t="s">
        <v>9</v>
      </c>
      <c r="B9" s="20" t="str">
        <f>B26</f>
        <v>税 Tax</v>
      </c>
      <c r="C9" s="21">
        <f>H27</f>
        <v>378</v>
      </c>
      <c r="D9" s="16"/>
      <c r="E9" s="17"/>
      <c r="F9" s="17"/>
      <c r="G9" s="9"/>
    </row>
    <row r="10" spans="1:7">
      <c r="A10" s="19" t="s">
        <v>10</v>
      </c>
      <c r="B10" s="23" t="s">
        <v>11</v>
      </c>
      <c r="C10" s="24">
        <f>SUM(C5:C9)</f>
        <v>22478</v>
      </c>
      <c r="D10" s="16"/>
      <c r="E10" s="17"/>
      <c r="F10" s="17"/>
      <c r="G10" s="9"/>
    </row>
    <row r="11" ht="45" customHeight="1" spans="1:8">
      <c r="A11" s="25"/>
      <c r="B11" s="26" t="s">
        <v>12</v>
      </c>
      <c r="C11" s="27"/>
      <c r="D11" s="16"/>
      <c r="E11" s="17"/>
      <c r="F11" s="17"/>
      <c r="G11" s="9"/>
      <c r="H11" s="28"/>
    </row>
    <row r="12" ht="34.25" customHeight="1" spans="1:8">
      <c r="A12" s="29" t="s">
        <v>13</v>
      </c>
      <c r="B12" s="30" t="s">
        <v>14</v>
      </c>
      <c r="C12" s="30"/>
      <c r="D12" s="31" t="s">
        <v>15</v>
      </c>
      <c r="E12" s="31" t="s">
        <v>16</v>
      </c>
      <c r="F12" s="32" t="s">
        <v>17</v>
      </c>
      <c r="G12" s="33" t="s">
        <v>18</v>
      </c>
      <c r="H12" s="34" t="s">
        <v>19</v>
      </c>
    </row>
    <row r="13" spans="1:8">
      <c r="A13" s="35" t="s">
        <v>20</v>
      </c>
      <c r="B13" s="36" t="s">
        <v>21</v>
      </c>
      <c r="C13" s="36"/>
      <c r="D13" s="37"/>
      <c r="E13" s="38"/>
      <c r="F13" s="39"/>
      <c r="G13" s="40"/>
      <c r="H13" s="41"/>
    </row>
    <row r="14" spans="1:8">
      <c r="A14" s="42" t="s">
        <v>22</v>
      </c>
      <c r="B14" s="43" t="s">
        <v>21</v>
      </c>
      <c r="C14" s="43" t="s">
        <v>23</v>
      </c>
      <c r="D14" s="44" t="s">
        <v>24</v>
      </c>
      <c r="E14" s="45">
        <v>1</v>
      </c>
      <c r="F14" s="46">
        <v>9</v>
      </c>
      <c r="G14" s="47">
        <v>700</v>
      </c>
      <c r="H14" s="48">
        <f>E14*F14*G14</f>
        <v>6300</v>
      </c>
    </row>
    <row r="15" spans="1:8">
      <c r="A15" s="49" t="s">
        <v>25</v>
      </c>
      <c r="B15" s="49"/>
      <c r="C15" s="49"/>
      <c r="D15" s="49"/>
      <c r="E15" s="49"/>
      <c r="F15" s="49"/>
      <c r="G15" s="49"/>
      <c r="H15" s="50">
        <f>SUM(H14:H14)</f>
        <v>6300</v>
      </c>
    </row>
    <row r="16" spans="1:8">
      <c r="A16" s="35" t="s">
        <v>6</v>
      </c>
      <c r="B16" s="36" t="s">
        <v>26</v>
      </c>
      <c r="C16" s="36"/>
      <c r="D16" s="37"/>
      <c r="E16" s="38"/>
      <c r="F16" s="39"/>
      <c r="G16" s="40"/>
      <c r="H16" s="41"/>
    </row>
    <row r="17" spans="1:8">
      <c r="A17" s="42" t="s">
        <v>27</v>
      </c>
      <c r="B17" s="43" t="s">
        <v>28</v>
      </c>
      <c r="C17" s="43" t="s">
        <v>29</v>
      </c>
      <c r="D17" s="44" t="s">
        <v>30</v>
      </c>
      <c r="E17" s="45">
        <v>1</v>
      </c>
      <c r="F17" s="46">
        <v>8</v>
      </c>
      <c r="G17" s="47">
        <v>500</v>
      </c>
      <c r="H17" s="48">
        <f>E17*F17*G17</f>
        <v>4000</v>
      </c>
    </row>
    <row r="18" spans="1:8">
      <c r="A18" s="42" t="s">
        <v>31</v>
      </c>
      <c r="B18" s="43" t="s">
        <v>32</v>
      </c>
      <c r="C18" s="43" t="s">
        <v>29</v>
      </c>
      <c r="D18" s="44" t="s">
        <v>30</v>
      </c>
      <c r="E18" s="45">
        <v>1</v>
      </c>
      <c r="F18" s="46">
        <v>12</v>
      </c>
      <c r="G18" s="47">
        <v>500</v>
      </c>
      <c r="H18" s="48">
        <f t="shared" ref="H18" si="0">E18*F18*G18</f>
        <v>6000</v>
      </c>
    </row>
    <row r="19" spans="1:8">
      <c r="A19" s="49" t="s">
        <v>25</v>
      </c>
      <c r="B19" s="49"/>
      <c r="C19" s="49"/>
      <c r="D19" s="49"/>
      <c r="E19" s="49"/>
      <c r="F19" s="49"/>
      <c r="G19" s="49"/>
      <c r="H19" s="50">
        <f>SUM(H17:H18)</f>
        <v>10000</v>
      </c>
    </row>
    <row r="20" spans="1:8">
      <c r="A20" s="35" t="s">
        <v>7</v>
      </c>
      <c r="B20" s="36" t="s">
        <v>33</v>
      </c>
      <c r="C20" s="36"/>
      <c r="D20" s="37"/>
      <c r="E20" s="38"/>
      <c r="F20" s="39"/>
      <c r="G20" s="40"/>
      <c r="H20" s="41"/>
    </row>
    <row r="21" ht="33" spans="1:8">
      <c r="A21" s="42" t="s">
        <v>34</v>
      </c>
      <c r="B21" s="51" t="s">
        <v>35</v>
      </c>
      <c r="C21" s="52" t="s">
        <v>36</v>
      </c>
      <c r="D21" s="45" t="s">
        <v>37</v>
      </c>
      <c r="E21" s="45">
        <v>1</v>
      </c>
      <c r="F21" s="46">
        <v>350</v>
      </c>
      <c r="G21" s="47">
        <v>16</v>
      </c>
      <c r="H21" s="53">
        <f>G21*F21</f>
        <v>5600</v>
      </c>
    </row>
    <row r="22" spans="1:8">
      <c r="A22" s="49" t="s">
        <v>25</v>
      </c>
      <c r="B22" s="49"/>
      <c r="C22" s="49"/>
      <c r="D22" s="49"/>
      <c r="E22" s="49"/>
      <c r="F22" s="49"/>
      <c r="G22" s="49"/>
      <c r="H22" s="50">
        <f>SUM(H21:H21)</f>
        <v>5600</v>
      </c>
    </row>
    <row r="23" spans="1:8">
      <c r="A23" s="35" t="s">
        <v>8</v>
      </c>
      <c r="B23" s="36" t="s">
        <v>38</v>
      </c>
      <c r="C23" s="36"/>
      <c r="D23" s="37"/>
      <c r="E23" s="38"/>
      <c r="F23" s="39"/>
      <c r="G23" s="40"/>
      <c r="H23" s="41"/>
    </row>
    <row r="24" spans="1:8">
      <c r="A24" s="42" t="s">
        <v>39</v>
      </c>
      <c r="B24" s="43" t="s">
        <v>40</v>
      </c>
      <c r="C24" s="43" t="s">
        <v>40</v>
      </c>
      <c r="D24" s="44" t="s">
        <v>41</v>
      </c>
      <c r="E24" s="45">
        <v>1</v>
      </c>
      <c r="F24" s="46">
        <v>1</v>
      </c>
      <c r="G24" s="47">
        <v>200</v>
      </c>
      <c r="H24" s="48">
        <f>E24*F24*G24</f>
        <v>200</v>
      </c>
    </row>
    <row r="25" spans="1:8">
      <c r="A25" s="49" t="s">
        <v>25</v>
      </c>
      <c r="B25" s="49"/>
      <c r="C25" s="49"/>
      <c r="D25" s="49"/>
      <c r="E25" s="49"/>
      <c r="F25" s="49"/>
      <c r="G25" s="49"/>
      <c r="H25" s="50">
        <f>SUM(H24:H24)</f>
        <v>200</v>
      </c>
    </row>
    <row r="26" spans="1:8">
      <c r="A26" s="54">
        <v>5</v>
      </c>
      <c r="B26" s="36" t="s">
        <v>42</v>
      </c>
      <c r="C26" s="55">
        <v>0.06</v>
      </c>
      <c r="D26" s="37"/>
      <c r="E26" s="38"/>
      <c r="F26" s="39"/>
      <c r="G26" s="40"/>
      <c r="H26" s="41"/>
    </row>
    <row r="27" spans="1:8">
      <c r="A27" s="49" t="s">
        <v>25</v>
      </c>
      <c r="B27" s="49"/>
      <c r="C27" s="49"/>
      <c r="D27" s="49"/>
      <c r="E27" s="49"/>
      <c r="F27" s="49"/>
      <c r="G27" s="49"/>
      <c r="H27" s="50">
        <f>H15*C26</f>
        <v>378</v>
      </c>
    </row>
    <row r="28" ht="15" spans="1:8">
      <c r="A28" s="56"/>
      <c r="B28" s="56"/>
      <c r="C28" s="56"/>
      <c r="D28" s="56"/>
      <c r="E28" s="56"/>
      <c r="F28" s="56"/>
      <c r="G28" s="56"/>
      <c r="H28" s="56"/>
    </row>
    <row r="29" spans="1:8">
      <c r="A29" s="57" t="s">
        <v>43</v>
      </c>
      <c r="B29" s="57"/>
      <c r="C29" s="57"/>
      <c r="D29" s="57"/>
      <c r="E29" s="57"/>
      <c r="F29" s="57"/>
      <c r="G29" s="57"/>
      <c r="H29" s="58">
        <f>H27+H25+H22+H19+H15</f>
        <v>22478</v>
      </c>
    </row>
  </sheetData>
  <mergeCells count="8">
    <mergeCell ref="A2:C2"/>
    <mergeCell ref="A15:G15"/>
    <mergeCell ref="A19:G19"/>
    <mergeCell ref="A22:G22"/>
    <mergeCell ref="A25:G25"/>
    <mergeCell ref="A27:G27"/>
    <mergeCell ref="A28:H28"/>
    <mergeCell ref="A29:G29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Yeh〃</cp:lastModifiedBy>
  <dcterms:created xsi:type="dcterms:W3CDTF">2014-02-12T08:04:00Z</dcterms:created>
  <cp:lastPrinted>2021-10-25T02:19:00Z</cp:lastPrinted>
  <dcterms:modified xsi:type="dcterms:W3CDTF">2022-12-19T06:15:10Z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BBFDDE47D05A4A33AC20FD0DF3AFC918</vt:lpwstr>
  </property>
  <property fmtid="{D5CDD505-2E9C-101B-9397-08002B2CF9AE}" pid="10" name="KSOProductBuildVer">
    <vt:lpwstr>2052-11.1.0.12980</vt:lpwstr>
  </property>
</Properties>
</file>