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ey Ge\客户\德赛\流程材料\"/>
    </mc:Choice>
  </mc:AlternateContent>
  <bookViews>
    <workbookView xWindow="0" yWindow="0" windowWidth="19188" windowHeight="7248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H10" i="5" l="1"/>
  <c r="C5" i="5" s="1"/>
  <c r="B6" i="5"/>
  <c r="B5" i="5"/>
  <c r="H11" i="5" l="1"/>
  <c r="H13" i="5" s="1"/>
  <c r="C6" i="5" s="1"/>
  <c r="C7" i="5" s="1"/>
  <c r="H1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<sst xmlns="http://schemas.openxmlformats.org/spreadsheetml/2006/main" count="24" uniqueCount="23">
  <si>
    <t>上海麦田公共关系咨询有限公司</t>
  </si>
  <si>
    <t>Item</t>
  </si>
  <si>
    <t>Descripation描述</t>
  </si>
  <si>
    <t>Quotation
报价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</si>
  <si>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</si>
  <si>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</si>
  <si>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</si>
  <si>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</si>
  <si>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</si>
  <si>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</si>
  <si>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</si>
  <si>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</si>
  <si>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</si>
  <si>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</si>
  <si>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</si>
  <si>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</si>
  <si>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2</t>
    <phoneticPr fontId="23" type="noConversion"/>
  </si>
  <si>
    <t>1</t>
    <phoneticPr fontId="23" type="noConversion"/>
  </si>
  <si>
    <t>Total</t>
    <phoneticPr fontId="23" type="noConversion"/>
  </si>
  <si>
    <t>公众号推文撰写</t>
    <phoneticPr fontId="23" type="noConversion"/>
  </si>
  <si>
    <t>进行公众号推文撰写，为期12个月，每个月2篇，共24篇</t>
    <phoneticPr fontId="23" type="noConversion"/>
  </si>
  <si>
    <t>工时</t>
    <phoneticPr fontId="23" type="noConversion"/>
  </si>
  <si>
    <t>2022德赛诊断公众号推文撰写项目报价单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</si>
</sst>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5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1" fillId="9" borderId="0" xfId="0" applyFont="1" applyFill="1"/>
    <xf numFmtId="0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/>
    </xf>
    <xf numFmtId="179" fontId="1" fillId="0" borderId="2" xfId="0" applyNumberFormat="1" applyFont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9" fontId="1" fillId="9" borderId="1" xfId="0" applyNumberFormat="1" applyFont="1" applyFill="1" applyBorder="1" applyAlignment="1">
      <alignment horizontal="center"/>
    </xf>
    <xf numFmtId="9" fontId="1" fillId="9" borderId="5" xfId="0" applyNumberFormat="1" applyFont="1" applyFill="1" applyBorder="1" applyAlignment="1">
      <alignment horizontal="center"/>
    </xf>
    <xf numFmtId="9" fontId="1" fillId="9" borderId="4" xfId="0" applyNumberFormat="1" applyFont="1" applyFill="1" applyBorder="1" applyAlignment="1">
      <alignment horizont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5"/>
  <sheetViews>
    <sheetView showGridLines="0" tabSelected="1" zoomScale="80" zoomScaleNormal="80" workbookViewId="0">
      <selection activeCell="C21" sqref="C21"/>
    </sheetView>
  </sheetViews>
  <sheetFormatPr defaultColWidth="9" defaultRowHeight="17.399999999999999"/>
  <cols>
    <col min="1" max="1" width="6.296875" style="2" customWidth="1"/>
    <col min="2" max="2" width="27.59765625" style="1" customWidth="1"/>
    <col min="3" max="3" width="37.09765625" style="3" customWidth="1"/>
    <col min="4" max="4" width="8.296875" style="1" customWidth="1"/>
    <col min="5" max="5" width="5.796875" style="4" customWidth="1"/>
    <col min="6" max="6" width="6.19921875" style="4" customWidth="1"/>
    <col min="7" max="7" width="6.296875" style="4" customWidth="1"/>
    <col min="8" max="8" width="12.5" style="5" customWidth="1"/>
    <col min="9" max="16384" width="9" style="1"/>
  </cols>
  <sheetData>
    <row r="2" spans="1:8" ht="22.2">
      <c r="A2" s="43" t="s">
        <v>22</v>
      </c>
      <c r="B2" s="43"/>
      <c r="C2" s="43"/>
      <c r="D2" s="6"/>
      <c r="E2" s="6"/>
      <c r="G2" s="1"/>
    </row>
    <row r="3" spans="1:8" ht="34.799999999999997">
      <c r="A3" s="7"/>
      <c r="B3" s="32" t="s">
        <v>14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B10</f>
        <v>公众号推文撰写</v>
      </c>
      <c r="C5" s="17">
        <f>H10</f>
        <v>72000</v>
      </c>
      <c r="D5" s="18"/>
      <c r="G5" s="1"/>
    </row>
    <row r="6" spans="1:8">
      <c r="A6" s="15" t="s">
        <v>16</v>
      </c>
      <c r="B6" s="16" t="str">
        <f>B12</f>
        <v>税 Tax</v>
      </c>
      <c r="C6" s="17">
        <f>H13</f>
        <v>4320</v>
      </c>
      <c r="D6" s="12"/>
      <c r="E6" s="13"/>
      <c r="F6" s="13"/>
      <c r="G6" s="1"/>
    </row>
    <row r="7" spans="1:8">
      <c r="A7" s="19"/>
      <c r="B7" s="20" t="s">
        <v>4</v>
      </c>
      <c r="C7" s="21">
        <f>SUM(C5:C6)</f>
        <v>76320</v>
      </c>
      <c r="D7" s="12"/>
      <c r="E7" s="13"/>
      <c r="F7" s="13"/>
      <c r="G7" s="1"/>
    </row>
    <row r="8" spans="1:8" ht="45" customHeight="1">
      <c r="A8" s="22"/>
      <c r="B8" s="34" t="s">
        <v>15</v>
      </c>
      <c r="C8" s="23"/>
      <c r="D8" s="12"/>
      <c r="E8" s="13"/>
      <c r="F8" s="13"/>
      <c r="G8" s="1"/>
      <c r="H8" s="29"/>
    </row>
    <row r="9" spans="1:8" ht="32.4">
      <c r="A9" s="24" t="s">
        <v>5</v>
      </c>
      <c r="B9" s="25" t="s">
        <v>6</v>
      </c>
      <c r="C9" s="25"/>
      <c r="D9" s="26" t="s">
        <v>7</v>
      </c>
      <c r="E9" s="26" t="s">
        <v>8</v>
      </c>
      <c r="F9" s="27" t="s">
        <v>9</v>
      </c>
      <c r="G9" s="27" t="s">
        <v>10</v>
      </c>
      <c r="H9" s="30" t="s">
        <v>11</v>
      </c>
    </row>
    <row r="10" spans="1:8" s="42" customFormat="1" ht="40.5" customHeight="1">
      <c r="A10" s="28" t="s">
        <v>17</v>
      </c>
      <c r="B10" s="39" t="s">
        <v>19</v>
      </c>
      <c r="C10" s="40" t="s">
        <v>20</v>
      </c>
      <c r="D10" s="28" t="s">
        <v>21</v>
      </c>
      <c r="E10" s="28">
        <v>7.5</v>
      </c>
      <c r="F10" s="33">
        <v>24</v>
      </c>
      <c r="G10" s="33">
        <v>400</v>
      </c>
      <c r="H10" s="41">
        <f>E10*F10*G10</f>
        <v>72000</v>
      </c>
    </row>
    <row r="11" spans="1:8">
      <c r="A11" s="44" t="s">
        <v>18</v>
      </c>
      <c r="B11" s="44"/>
      <c r="C11" s="44"/>
      <c r="D11" s="44"/>
      <c r="E11" s="44"/>
      <c r="F11" s="44"/>
      <c r="G11" s="44"/>
      <c r="H11" s="38">
        <f>SUM(H10:H10)</f>
        <v>72000</v>
      </c>
    </row>
    <row r="12" spans="1:8" s="35" customFormat="1">
      <c r="A12" s="36">
        <v>2</v>
      </c>
      <c r="B12" s="37" t="s">
        <v>12</v>
      </c>
      <c r="C12" s="47">
        <v>0.06</v>
      </c>
      <c r="D12" s="48"/>
      <c r="E12" s="48"/>
      <c r="F12" s="48"/>
      <c r="G12" s="48"/>
      <c r="H12" s="49"/>
    </row>
    <row r="13" spans="1:8" ht="23.25" customHeight="1">
      <c r="A13" s="44" t="s">
        <v>18</v>
      </c>
      <c r="B13" s="44"/>
      <c r="C13" s="44"/>
      <c r="D13" s="44"/>
      <c r="E13" s="44"/>
      <c r="F13" s="44"/>
      <c r="G13" s="44"/>
      <c r="H13" s="38">
        <f>H11*C12</f>
        <v>4320</v>
      </c>
    </row>
    <row r="14" spans="1:8" ht="7.5" customHeight="1">
      <c r="A14" s="45"/>
      <c r="B14" s="45"/>
      <c r="C14" s="45"/>
      <c r="D14" s="45"/>
      <c r="E14" s="45"/>
      <c r="F14" s="45"/>
      <c r="G14" s="45"/>
      <c r="H14" s="45"/>
    </row>
    <row r="15" spans="1:8">
      <c r="A15" s="46" t="s">
        <v>13</v>
      </c>
      <c r="B15" s="46"/>
      <c r="C15" s="46"/>
      <c r="D15" s="46"/>
      <c r="E15" s="46"/>
      <c r="F15" s="46"/>
      <c r="G15" s="46"/>
      <c r="H15" s="31">
        <f>H11+H13</f>
        <v>76320</v>
      </c>
    </row>
  </sheetData>
  <mergeCells count="6">
    <mergeCell ref="A2:C2"/>
    <mergeCell ref="A11:G11"/>
    <mergeCell ref="A14:H14"/>
    <mergeCell ref="A15:G15"/>
    <mergeCell ref="A13:G13"/>
    <mergeCell ref="C12:H12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葛怡菲</cp:lastModifiedBy>
  <cp:lastPrinted>2021-10-25T02:19:35Z</cp:lastPrinted>
  <dcterms:created xsi:type="dcterms:W3CDTF">2014-02-12T08:04:00Z</dcterms:created>
  <dcterms:modified xsi:type="dcterms:W3CDTF">2022-08-08T03:40:07Z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