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ulia.zhu\Desktop\项目\项目结算\2021阿斯利康farewell视频剪辑\"/>
    </mc:Choice>
  </mc:AlternateContent>
  <bookViews>
    <workbookView xWindow="0" yWindow="0" windowWidth="24000" windowHeight="9750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F10" i="1" l="1"/>
  <c r="F12" i="1"/>
  <c r="F13" i="1"/>
  <c r="F14" i="1"/>
  <c r="F16" i="1"/>
  <c r="C4" i="1"/>
  <c r="C5" i="1"/>
  <c r="C6" i="1"/>
</calcChain>
</file>

<file path=xl/sharedStrings.xml><?xml version="1.0" encoding="utf-8"?>
<sst xmlns="http://schemas.openxmlformats.org/spreadsheetml/2006/main" count="28" uniqueCount="28">
  <si>
    <t>阿斯利康Farewell视频剪辑&amp;文化衫设计制作 结算单</t>
  </si>
  <si>
    <t>Agency：</t>
  </si>
  <si>
    <t>上海麦田公共关系咨询有限公司</t>
  </si>
  <si>
    <t>Item</t>
  </si>
  <si>
    <t>Description描述</t>
  </si>
  <si>
    <t>Quotation
报价</t>
  </si>
  <si>
    <t>Farewell视频剪辑</t>
  </si>
  <si>
    <t>税Tax 6%</t>
  </si>
  <si>
    <t>总计 Total</t>
  </si>
  <si>
    <t>Item No.
项目编号</t>
  </si>
  <si>
    <t>Description 
费用描述</t>
  </si>
  <si>
    <t>Unit
单位</t>
  </si>
  <si>
    <t>Unit Price (exclu.TAX)
单价（不含税）</t>
  </si>
  <si>
    <t>QTY
数量</t>
  </si>
  <si>
    <t>Total
总价</t>
  </si>
  <si>
    <t>占比%</t>
  </si>
  <si>
    <t>Remark
备注</t>
  </si>
  <si>
    <t>1.摄影&amp;视频剪辑</t>
  </si>
  <si>
    <t>视频剪辑</t>
  </si>
  <si>
    <t>后期视频剪辑制作，包含高级剪辑师、专业剪辑设备.</t>
  </si>
  <si>
    <t>分钟</t>
  </si>
  <si>
    <t>2.文化衫设计&amp;制作</t>
  </si>
  <si>
    <t>文化T恤</t>
  </si>
  <si>
    <r>
      <rPr>
        <sz val="10"/>
        <rFont val="微软雅黑"/>
        <charset val="134"/>
      </rPr>
      <t>T恤衫设计制作，包含胸口</t>
    </r>
    <r>
      <rPr>
        <sz val="10"/>
        <rFont val="微软雅黑"/>
        <charset val="134"/>
      </rPr>
      <t>Logo设计、制作</t>
    </r>
  </si>
  <si>
    <t>件</t>
  </si>
  <si>
    <t>Sub-total</t>
  </si>
  <si>
    <r>
      <rPr>
        <b/>
        <sz val="10"/>
        <rFont val="Trebuchet MS"/>
        <family val="2"/>
      </rPr>
      <t xml:space="preserve">3. </t>
    </r>
    <r>
      <rPr>
        <b/>
        <sz val="10"/>
        <rFont val="微软雅黑"/>
        <charset val="134"/>
      </rPr>
      <t>税费</t>
    </r>
  </si>
  <si>
    <t>Total-税后总计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</si>
</sst>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[$¥-804]#,##0.00;[$¥-804]\-#,##0.00"/>
    <numFmt numFmtId="177" formatCode="[$¥-804]#,##0.00000000000"/>
    <numFmt numFmtId="180" formatCode="[$¥-804]#,##0.00"/>
    <numFmt numFmtId="181" formatCode="0_);[Red]\(0\)"/>
    <numFmt numFmtId="182" formatCode="0.0%"/>
    <numFmt numFmtId="183" formatCode="0.00_);[Red]\(0.00\)"/>
  </numFmts>
  <fonts count="22" x14ac:knownFonts="1">
    <font>
      <sz val="11"/>
      <color theme="1"/>
      <name val="宋体"/>
      <charset val="134"/>
      <scheme val="minor"/>
    </font>
    <font>
      <sz val="20"/>
      <name val="微软雅黑"/>
      <charset val="134"/>
    </font>
    <font>
      <b/>
      <sz val="24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b/>
      <sz val="11"/>
      <color indexed="9"/>
      <name val="微软雅黑"/>
      <charset val="134"/>
    </font>
    <font>
      <b/>
      <sz val="11"/>
      <name val="微软雅黑"/>
      <charset val="134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theme="0"/>
      <name val="微软雅黑"/>
      <charset val="134"/>
    </font>
    <font>
      <b/>
      <sz val="10"/>
      <name val="Trebuchet MS"/>
      <family val="2"/>
    </font>
    <font>
      <i/>
      <sz val="10"/>
      <color indexed="8"/>
      <name val="Trebuchet MS"/>
      <family val="2"/>
    </font>
    <font>
      <sz val="10"/>
      <name val="Trebuchet MS"/>
      <family val="2"/>
    </font>
    <font>
      <i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Verdana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83005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7" fontId="19" fillId="0" borderId="0"/>
    <xf numFmtId="177" fontId="20" fillId="0" borderId="0"/>
  </cellStyleXfs>
  <cellXfs count="7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right" vertical="center"/>
    </xf>
    <xf numFmtId="0" fontId="3" fillId="0" borderId="4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 wrapText="1"/>
    </xf>
    <xf numFmtId="176" fontId="3" fillId="0" borderId="6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180" fontId="3" fillId="0" borderId="6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176" fontId="6" fillId="0" borderId="9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 wrapText="1"/>
    </xf>
    <xf numFmtId="177" fontId="7" fillId="4" borderId="10" xfId="3" applyFont="1" applyFill="1" applyBorder="1" applyAlignment="1">
      <alignment horizontal="center" vertical="center" wrapText="1"/>
    </xf>
    <xf numFmtId="177" fontId="7" fillId="4" borderId="11" xfId="4" applyFont="1" applyFill="1" applyBorder="1" applyAlignment="1" applyProtection="1">
      <alignment horizontal="center" vertical="center" wrapText="1"/>
      <protection locked="0"/>
    </xf>
    <xf numFmtId="177" fontId="7" fillId="4" borderId="12" xfId="3" applyFont="1" applyFill="1" applyBorder="1" applyAlignment="1" applyProtection="1">
      <alignment horizontal="center" vertical="center" wrapText="1"/>
      <protection locked="0"/>
    </xf>
    <xf numFmtId="177" fontId="7" fillId="4" borderId="12" xfId="4" applyNumberFormat="1" applyFont="1" applyFill="1" applyBorder="1" applyAlignment="1" applyProtection="1">
      <alignment horizontal="center" vertical="center" wrapText="1"/>
      <protection locked="0"/>
    </xf>
    <xf numFmtId="177" fontId="7" fillId="4" borderId="12" xfId="4" applyFont="1" applyFill="1" applyBorder="1" applyAlignment="1" applyProtection="1">
      <alignment horizontal="center" vertical="center" wrapText="1"/>
      <protection locked="0"/>
    </xf>
    <xf numFmtId="177" fontId="7" fillId="4" borderId="13" xfId="4" applyNumberFormat="1" applyFont="1" applyFill="1" applyBorder="1" applyAlignment="1" applyProtection="1">
      <alignment horizontal="center" vertical="center" wrapText="1"/>
      <protection locked="0"/>
    </xf>
    <xf numFmtId="177" fontId="7" fillId="4" borderId="14" xfId="3" applyFont="1" applyFill="1" applyBorder="1" applyAlignment="1" applyProtection="1">
      <alignment horizontal="center" vertical="center" wrapText="1"/>
      <protection locked="0"/>
    </xf>
    <xf numFmtId="0" fontId="8" fillId="5" borderId="15" xfId="0" applyNumberFormat="1" applyFont="1" applyFill="1" applyBorder="1" applyAlignment="1">
      <alignment horizontal="left" vertical="top"/>
    </xf>
    <xf numFmtId="0" fontId="9" fillId="5" borderId="15" xfId="0" applyFont="1" applyFill="1" applyBorder="1" applyAlignment="1">
      <alignment vertical="center"/>
    </xf>
    <xf numFmtId="0" fontId="9" fillId="5" borderId="15" xfId="0" applyFont="1" applyFill="1" applyBorder="1" applyAlignment="1">
      <alignment horizontal="right" vertical="center"/>
    </xf>
    <xf numFmtId="49" fontId="10" fillId="0" borderId="16" xfId="3" applyNumberFormat="1" applyFont="1" applyBorder="1" applyAlignment="1">
      <alignment vertical="center"/>
    </xf>
    <xf numFmtId="49" fontId="10" fillId="6" borderId="15" xfId="3" applyNumberFormat="1" applyFont="1" applyFill="1" applyBorder="1" applyAlignment="1">
      <alignment horizontal="left" vertical="center" wrapText="1"/>
    </xf>
    <xf numFmtId="177" fontId="10" fillId="0" borderId="15" xfId="3" applyFont="1" applyBorder="1" applyAlignment="1" applyProtection="1">
      <alignment horizontal="center" vertical="center"/>
      <protection locked="0"/>
    </xf>
    <xf numFmtId="180" fontId="10" fillId="0" borderId="15" xfId="4" applyNumberFormat="1" applyFont="1" applyFill="1" applyBorder="1" applyAlignment="1" applyProtection="1">
      <alignment horizontal="center" vertical="center" wrapText="1"/>
      <protection locked="0"/>
    </xf>
    <xf numFmtId="181" fontId="10" fillId="0" borderId="15" xfId="4" applyNumberFormat="1" applyFont="1" applyFill="1" applyBorder="1" applyAlignment="1" applyProtection="1">
      <alignment horizontal="center" vertical="center" wrapText="1"/>
      <protection locked="0"/>
    </xf>
    <xf numFmtId="180" fontId="10" fillId="0" borderId="15" xfId="4" applyNumberFormat="1" applyFont="1" applyFill="1" applyBorder="1" applyAlignment="1" applyProtection="1">
      <alignment horizontal="right" vertical="center"/>
    </xf>
    <xf numFmtId="0" fontId="10" fillId="0" borderId="15" xfId="0" applyFont="1" applyFill="1" applyBorder="1" applyAlignment="1">
      <alignment horizontal="right" vertical="center"/>
    </xf>
    <xf numFmtId="0" fontId="9" fillId="5" borderId="15" xfId="0" applyNumberFormat="1" applyFont="1" applyFill="1" applyBorder="1" applyAlignment="1">
      <alignment horizontal="left" vertical="center"/>
    </xf>
    <xf numFmtId="0" fontId="9" fillId="5" borderId="15" xfId="0" applyFont="1" applyFill="1" applyBorder="1" applyAlignment="1">
      <alignment horizontal="center" vertical="center"/>
    </xf>
    <xf numFmtId="177" fontId="9" fillId="6" borderId="15" xfId="4" applyFont="1" applyFill="1" applyBorder="1" applyAlignment="1" applyProtection="1">
      <alignment horizontal="left" vertical="center"/>
      <protection locked="0"/>
    </xf>
    <xf numFmtId="177" fontId="10" fillId="6" borderId="15" xfId="3" applyFont="1" applyFill="1" applyBorder="1" applyAlignment="1">
      <alignment vertical="center"/>
    </xf>
    <xf numFmtId="177" fontId="10" fillId="6" borderId="15" xfId="4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Fill="1" applyBorder="1" applyAlignment="1" applyProtection="1">
      <alignment vertical="center" wrapText="1"/>
    </xf>
    <xf numFmtId="176" fontId="12" fillId="4" borderId="15" xfId="4" applyNumberFormat="1" applyFont="1" applyFill="1" applyBorder="1" applyAlignment="1" applyProtection="1">
      <alignment horizontal="right" vertical="center"/>
      <protection locked="0"/>
    </xf>
    <xf numFmtId="10" fontId="12" fillId="4" borderId="5" xfId="2" applyNumberFormat="1" applyFont="1" applyFill="1" applyBorder="1" applyAlignment="1" applyProtection="1">
      <alignment horizontal="right" vertical="center"/>
      <protection locked="0"/>
    </xf>
    <xf numFmtId="177" fontId="12" fillId="4" borderId="6" xfId="3" applyFont="1" applyFill="1" applyBorder="1" applyAlignment="1" applyProtection="1">
      <alignment horizontal="center" vertical="center"/>
      <protection locked="0"/>
    </xf>
    <xf numFmtId="177" fontId="13" fillId="7" borderId="15" xfId="4" applyFont="1" applyFill="1" applyBorder="1" applyAlignment="1" applyProtection="1">
      <alignment horizontal="left" vertical="center"/>
      <protection locked="0"/>
    </xf>
    <xf numFmtId="177" fontId="14" fillId="7" borderId="15" xfId="4" applyFont="1" applyFill="1" applyBorder="1" applyAlignment="1" applyProtection="1">
      <alignment horizontal="left"/>
      <protection locked="0"/>
    </xf>
    <xf numFmtId="182" fontId="15" fillId="7" borderId="15" xfId="4" applyNumberFormat="1" applyFont="1" applyFill="1" applyBorder="1" applyAlignment="1" applyProtection="1">
      <alignment horizontal="right" vertical="center" wrapText="1"/>
      <protection locked="0"/>
    </xf>
    <xf numFmtId="9" fontId="15" fillId="7" borderId="15" xfId="4" applyNumberFormat="1" applyFont="1" applyFill="1" applyBorder="1" applyAlignment="1" applyProtection="1">
      <alignment horizontal="center" vertical="center" wrapText="1"/>
      <protection locked="0"/>
    </xf>
    <xf numFmtId="180" fontId="15" fillId="7" borderId="15" xfId="4" applyNumberFormat="1" applyFont="1" applyFill="1" applyBorder="1" applyAlignment="1" applyProtection="1">
      <alignment horizontal="right" vertical="center" wrapText="1"/>
    </xf>
    <xf numFmtId="177" fontId="15" fillId="7" borderId="6" xfId="3" applyFont="1" applyFill="1" applyBorder="1" applyAlignment="1" applyProtection="1">
      <alignment horizontal="left" vertical="center"/>
      <protection locked="0"/>
    </xf>
    <xf numFmtId="177" fontId="9" fillId="0" borderId="20" xfId="4" applyFont="1" applyBorder="1" applyAlignment="1" applyProtection="1">
      <alignment horizontal="left" vertical="center"/>
      <protection locked="0"/>
    </xf>
    <xf numFmtId="177" fontId="16" fillId="0" borderId="16" xfId="4" applyFont="1" applyBorder="1" applyAlignment="1" applyProtection="1">
      <alignment horizontal="left" vertical="center"/>
      <protection locked="0"/>
    </xf>
    <xf numFmtId="177" fontId="17" fillId="0" borderId="16" xfId="4" applyNumberFormat="1" applyFont="1" applyBorder="1" applyAlignment="1" applyProtection="1">
      <alignment horizontal="right" vertical="center" wrapText="1"/>
      <protection locked="0"/>
    </xf>
    <xf numFmtId="177" fontId="17" fillId="0" borderId="16" xfId="4" applyFont="1" applyBorder="1" applyAlignment="1" applyProtection="1">
      <alignment horizontal="center" vertical="center" wrapText="1"/>
      <protection locked="0"/>
    </xf>
    <xf numFmtId="177" fontId="17" fillId="0" borderId="21" xfId="4" applyNumberFormat="1" applyFont="1" applyBorder="1" applyAlignment="1" applyProtection="1">
      <alignment horizontal="right" vertical="center" wrapText="1"/>
      <protection locked="0"/>
    </xf>
    <xf numFmtId="177" fontId="10" fillId="0" borderId="22" xfId="3" applyFont="1" applyBorder="1" applyAlignment="1" applyProtection="1">
      <alignment horizontal="left" vertical="center"/>
      <protection locked="0"/>
    </xf>
    <xf numFmtId="180" fontId="12" fillId="4" borderId="26" xfId="4" applyNumberFormat="1" applyFont="1" applyFill="1" applyBorder="1" applyAlignment="1" applyProtection="1">
      <alignment horizontal="right" vertical="center"/>
    </xf>
    <xf numFmtId="177" fontId="12" fillId="4" borderId="8" xfId="4" applyNumberFormat="1" applyFont="1" applyFill="1" applyBorder="1" applyAlignment="1" applyProtection="1">
      <alignment horizontal="right" vertical="center"/>
      <protection locked="0"/>
    </xf>
    <xf numFmtId="177" fontId="12" fillId="4" borderId="9" xfId="3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right" vertical="center"/>
    </xf>
    <xf numFmtId="183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7" fontId="7" fillId="4" borderId="17" xfId="4" applyFont="1" applyFill="1" applyBorder="1" applyAlignment="1" applyProtection="1">
      <alignment horizontal="right" vertical="center"/>
      <protection locked="0"/>
    </xf>
    <xf numFmtId="177" fontId="7" fillId="4" borderId="18" xfId="4" applyFont="1" applyFill="1" applyBorder="1" applyAlignment="1" applyProtection="1">
      <alignment horizontal="right" vertical="center"/>
      <protection locked="0"/>
    </xf>
    <xf numFmtId="177" fontId="7" fillId="4" borderId="19" xfId="4" applyFont="1" applyFill="1" applyBorder="1" applyAlignment="1" applyProtection="1">
      <alignment horizontal="right" vertical="center"/>
      <protection locked="0"/>
    </xf>
    <xf numFmtId="177" fontId="7" fillId="4" borderId="23" xfId="4" applyFont="1" applyFill="1" applyBorder="1" applyAlignment="1" applyProtection="1">
      <alignment horizontal="right" vertical="center"/>
      <protection locked="0"/>
    </xf>
    <xf numFmtId="177" fontId="7" fillId="4" borderId="24" xfId="4" applyFont="1" applyFill="1" applyBorder="1" applyAlignment="1" applyProtection="1">
      <alignment horizontal="right" vertical="center"/>
      <protection locked="0"/>
    </xf>
    <xf numFmtId="177" fontId="7" fillId="4" borderId="25" xfId="4" applyFont="1" applyFill="1" applyBorder="1" applyAlignment="1" applyProtection="1">
      <alignment horizontal="right" vertical="center"/>
      <protection locked="0"/>
    </xf>
  </cellXfs>
  <cellStyles count="5">
    <cellStyle name="Normal 2" xfId="3"/>
    <cellStyle name="Normal_Sheet1" xfId="4"/>
    <cellStyle name="百分比 2" xfId="2"/>
    <cellStyle name="常规" xfId="0" builtinId="0"/>
    <cellStyle name="千位分隔" xfId="1" builtinId="3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F14" sqref="F14"/>
    </sheetView>
  </sheetViews>
  <sheetFormatPr defaultColWidth="9" defaultRowHeight="13.5" x14ac:dyDescent="0.15"/>
  <cols>
    <col min="1" max="1" width="23.125" customWidth="1"/>
    <col min="2" max="2" width="50.875" customWidth="1"/>
    <col min="3" max="3" width="17" customWidth="1"/>
    <col min="4" max="4" width="15.5" style="1" customWidth="1"/>
    <col min="5" max="5" width="22.625" customWidth="1"/>
    <col min="6" max="6" width="10.125"/>
    <col min="8" max="8" width="12.875" customWidth="1"/>
    <col min="9" max="9" width="10.5" customWidth="1"/>
  </cols>
  <sheetData>
    <row r="1" spans="1:12" ht="33.75" x14ac:dyDescent="0.15">
      <c r="A1" s="2"/>
      <c r="B1" s="64" t="s">
        <v>0</v>
      </c>
      <c r="C1" s="64"/>
      <c r="D1" s="64"/>
      <c r="E1" s="3"/>
      <c r="F1" s="3"/>
      <c r="G1" s="3"/>
      <c r="H1" s="4"/>
    </row>
    <row r="2" spans="1:12" ht="33.75" x14ac:dyDescent="0.15">
      <c r="A2" s="4" t="s">
        <v>1</v>
      </c>
      <c r="B2" s="5" t="s">
        <v>2</v>
      </c>
      <c r="C2" s="6"/>
      <c r="E2" s="3"/>
      <c r="F2" s="3"/>
      <c r="G2" s="3"/>
      <c r="H2" s="4"/>
    </row>
    <row r="3" spans="1:12" ht="33.75" x14ac:dyDescent="0.15">
      <c r="A3" s="7" t="s">
        <v>3</v>
      </c>
      <c r="B3" s="8" t="s">
        <v>4</v>
      </c>
      <c r="C3" s="9" t="s">
        <v>5</v>
      </c>
      <c r="E3" s="3"/>
      <c r="F3" s="3"/>
      <c r="G3" s="3"/>
      <c r="H3" s="4"/>
    </row>
    <row r="4" spans="1:12" ht="33.75" x14ac:dyDescent="0.15">
      <c r="A4" s="10">
        <v>1</v>
      </c>
      <c r="B4" s="11" t="s">
        <v>6</v>
      </c>
      <c r="C4" s="12">
        <f>F13</f>
        <v>5200</v>
      </c>
      <c r="E4" s="3"/>
      <c r="F4" s="3"/>
      <c r="G4" s="3"/>
      <c r="H4" s="4"/>
    </row>
    <row r="5" spans="1:12" ht="33.75" x14ac:dyDescent="0.15">
      <c r="A5" s="10">
        <v>2</v>
      </c>
      <c r="B5" s="13" t="s">
        <v>7</v>
      </c>
      <c r="C5" s="14">
        <f>F14</f>
        <v>353.6</v>
      </c>
      <c r="E5" s="3"/>
      <c r="F5" s="3"/>
      <c r="G5" s="3"/>
      <c r="H5" s="15"/>
    </row>
    <row r="6" spans="1:12" ht="33.75" x14ac:dyDescent="0.15">
      <c r="A6" s="16">
        <v>3</v>
      </c>
      <c r="B6" s="17" t="s">
        <v>8</v>
      </c>
      <c r="C6" s="18">
        <f>SUM(C4:C5)</f>
        <v>5553.6</v>
      </c>
      <c r="E6" s="3"/>
      <c r="F6" s="3"/>
      <c r="G6" s="3"/>
      <c r="H6" s="15"/>
    </row>
    <row r="7" spans="1:12" ht="16.5" x14ac:dyDescent="0.15">
      <c r="A7" s="2"/>
      <c r="B7" s="19"/>
      <c r="C7" s="19"/>
      <c r="D7" s="20"/>
      <c r="E7" s="15"/>
      <c r="F7" s="15"/>
      <c r="G7" s="15"/>
      <c r="H7" s="15"/>
    </row>
    <row r="8" spans="1:12" ht="49.5" x14ac:dyDescent="0.15">
      <c r="A8" s="21" t="s">
        <v>9</v>
      </c>
      <c r="B8" s="22" t="s">
        <v>10</v>
      </c>
      <c r="C8" s="23" t="s">
        <v>11</v>
      </c>
      <c r="D8" s="24" t="s">
        <v>12</v>
      </c>
      <c r="E8" s="25" t="s">
        <v>13</v>
      </c>
      <c r="F8" s="24" t="s">
        <v>14</v>
      </c>
      <c r="G8" s="26" t="s">
        <v>15</v>
      </c>
      <c r="H8" s="27" t="s">
        <v>16</v>
      </c>
    </row>
    <row r="9" spans="1:12" ht="18.75" customHeight="1" x14ac:dyDescent="0.15">
      <c r="A9" s="28" t="s">
        <v>17</v>
      </c>
      <c r="B9" s="29"/>
      <c r="C9" s="29"/>
      <c r="D9" s="30"/>
      <c r="E9" s="29"/>
      <c r="F9" s="29"/>
      <c r="G9" s="29"/>
      <c r="H9" s="29"/>
    </row>
    <row r="10" spans="1:12" ht="28.5" customHeight="1" x14ac:dyDescent="0.15">
      <c r="A10" s="31" t="s">
        <v>18</v>
      </c>
      <c r="B10" s="32" t="s">
        <v>19</v>
      </c>
      <c r="C10" s="33" t="s">
        <v>20</v>
      </c>
      <c r="D10" s="34">
        <v>1000</v>
      </c>
      <c r="E10" s="35">
        <v>5</v>
      </c>
      <c r="F10" s="36">
        <f t="shared" ref="F10" si="0">D10*E10</f>
        <v>5000</v>
      </c>
      <c r="G10" s="37"/>
      <c r="H10" s="37"/>
      <c r="J10" s="62"/>
      <c r="K10" s="62"/>
      <c r="L10" s="62"/>
    </row>
    <row r="11" spans="1:12" ht="18.75" customHeight="1" x14ac:dyDescent="0.15">
      <c r="A11" s="38" t="s">
        <v>21</v>
      </c>
      <c r="B11" s="29"/>
      <c r="C11" s="29"/>
      <c r="D11" s="39"/>
      <c r="E11" s="39"/>
      <c r="F11" s="29"/>
      <c r="G11" s="29"/>
      <c r="H11" s="29"/>
      <c r="J11" s="62"/>
      <c r="K11" s="62"/>
      <c r="L11" s="62"/>
    </row>
    <row r="12" spans="1:12" ht="28.5" customHeight="1" x14ac:dyDescent="0.15">
      <c r="A12" s="40" t="s">
        <v>22</v>
      </c>
      <c r="B12" s="41" t="s">
        <v>23</v>
      </c>
      <c r="C12" s="42" t="s">
        <v>24</v>
      </c>
      <c r="D12" s="34">
        <v>100</v>
      </c>
      <c r="E12" s="35">
        <v>2</v>
      </c>
      <c r="F12" s="36">
        <f t="shared" ref="F12" si="1">D12*E12</f>
        <v>200</v>
      </c>
      <c r="G12" s="43"/>
      <c r="H12" s="37"/>
      <c r="J12" s="62"/>
      <c r="K12" s="62"/>
      <c r="L12" s="62"/>
    </row>
    <row r="13" spans="1:12" ht="28.5" customHeight="1" x14ac:dyDescent="0.15">
      <c r="A13" s="65" t="s">
        <v>25</v>
      </c>
      <c r="B13" s="66"/>
      <c r="C13" s="66"/>
      <c r="D13" s="66"/>
      <c r="E13" s="67"/>
      <c r="F13" s="44">
        <f>F10+F12</f>
        <v>5200</v>
      </c>
      <c r="G13" s="45"/>
      <c r="H13" s="46"/>
      <c r="J13" s="62"/>
      <c r="K13" s="62"/>
      <c r="L13" s="62"/>
    </row>
    <row r="14" spans="1:12" ht="16.5" x14ac:dyDescent="0.3">
      <c r="A14" s="47" t="s">
        <v>26</v>
      </c>
      <c r="B14" s="48"/>
      <c r="C14" s="48"/>
      <c r="D14" s="49">
        <v>6.8000000000000005E-2</v>
      </c>
      <c r="E14" s="50"/>
      <c r="F14" s="51">
        <f>F13*D14</f>
        <v>353.6</v>
      </c>
      <c r="G14" s="52"/>
      <c r="H14" s="52"/>
    </row>
    <row r="15" spans="1:12" ht="16.5" x14ac:dyDescent="0.15">
      <c r="A15" s="53"/>
      <c r="B15" s="54"/>
      <c r="C15" s="54"/>
      <c r="D15" s="55"/>
      <c r="E15" s="56"/>
      <c r="F15" s="55"/>
      <c r="G15" s="57"/>
      <c r="H15" s="58"/>
    </row>
    <row r="16" spans="1:12" ht="16.5" x14ac:dyDescent="0.15">
      <c r="A16" s="68" t="s">
        <v>27</v>
      </c>
      <c r="B16" s="69"/>
      <c r="C16" s="69"/>
      <c r="D16" s="69"/>
      <c r="E16" s="70"/>
      <c r="F16" s="59">
        <f>F13+F14</f>
        <v>5553.6</v>
      </c>
      <c r="G16" s="60"/>
      <c r="H16" s="61"/>
    </row>
    <row r="19" spans="9:9" x14ac:dyDescent="0.15">
      <c r="I19" s="63"/>
    </row>
  </sheetData>
  <mergeCells count="3">
    <mergeCell ref="B1:D1"/>
    <mergeCell ref="A13:E13"/>
    <mergeCell ref="A16:E16"/>
  </mergeCells>
  <phoneticPr fontId="21" type="noConversion"/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刘媛媛</dc:creator>
  <cp:lastModifiedBy>朱琦琪</cp:lastModifiedBy>
  <cp:lastPrinted>2021-08-30T02:48:33Z</cp:lastPrinted>
  <dcterms:created xsi:type="dcterms:W3CDTF">2021-02-04T05:52:00Z</dcterms:created>
  <dcterms:modified xsi:type="dcterms:W3CDTF">2021-08-30T03:36:39Z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93F3BB5164D843FAAC7CE8518AF224B7</vt:lpwstr>
  </property>
  <property fmtid="{D5CDD505-2E9C-101B-9397-08002B2CF9AE}" pid="3" name="KSOProductBuildVer">
    <vt:lpwstr>2052-11.1.0.10700</vt:lpwstr>
  </property>
</Properties>
</file>