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Carey Ge\AZ\24张海报\"/>
    </mc:Choice>
  </mc:AlternateContent>
  <bookViews>
    <workbookView xWindow="-108" yWindow="-108" windowWidth="19428" windowHeight="10428"/>
  </bookViews>
  <sheets>
    <sheet name="Summary" sheetId="9" r:id="rId1"/>
    <sheet name="creative" sheetId="11" r:id="rId2"/>
    <sheet name="Staffing Fee" sheetId="7" r:id="rId3"/>
  </sheets>
  <calcPr calcId="152511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" i="11" l="1"/>
  <c r="H10" i="11"/>
  <c r="C9" i="9"/>
  <c r="H9" i="7"/>
  <c r="H10" i="7"/>
  <c r="C11" i="9"/>
  <c r="C13" i="9"/>
  <c r="C14" i="9"/>
  <c r="C15" i="9"/>
  <c r="C18" i="9"/>
</calcChain>
</file>

<file path=xl/sharedStrings.xml><?xml version="1.0" encoding="utf-8"?>
<sst xmlns="http://schemas.openxmlformats.org/spreadsheetml/2006/main" count="51" uniqueCount="27">
  <si>
    <t>Quotation</t>
  </si>
  <si>
    <t>Client:</t>
  </si>
  <si>
    <t>AstraZeneca</t>
  </si>
  <si>
    <t xml:space="preserve">Project Name: </t>
  </si>
  <si>
    <t>Supplier Contact Information:</t>
  </si>
  <si>
    <t>Effective Date:</t>
  </si>
  <si>
    <t>Item</t>
  </si>
  <si>
    <t>Cost</t>
  </si>
  <si>
    <t>Sub-total</t>
  </si>
  <si>
    <t>TAX 6%</t>
  </si>
  <si>
    <t>Total</t>
  </si>
  <si>
    <t>Discounted Price (if have)</t>
  </si>
  <si>
    <t>Staffing Fee % of total cost</t>
  </si>
  <si>
    <t>Description</t>
  </si>
  <si>
    <t>AZ Annual Rate
(if have, list year)</t>
  </si>
  <si>
    <t>Unit Price</t>
  </si>
  <si>
    <t>Unit</t>
  </si>
  <si>
    <t>Quantity</t>
  </si>
  <si>
    <t>Amount</t>
  </si>
  <si>
    <t>项目管理/人员管理 
Service Fee/Staffing Fee</t>
  </si>
  <si>
    <t>页</t>
    <phoneticPr fontId="8" type="noConversion"/>
  </si>
  <si>
    <r>
      <rPr>
        <sz val="10"/>
        <color theme="1"/>
        <rFont val="宋体"/>
        <family val="3"/>
        <charset val="134"/>
      </rPr>
      <t>根据已有</t>
    </r>
    <r>
      <rPr>
        <sz val="10"/>
        <color theme="1"/>
        <rFont val="Arial"/>
        <family val="2"/>
      </rPr>
      <t>KV</t>
    </r>
    <r>
      <rPr>
        <sz val="10"/>
        <color theme="1"/>
        <rFont val="宋体"/>
        <family val="3"/>
        <charset val="134"/>
      </rPr>
      <t>进行设计、排版、完稿，尺寸</t>
    </r>
    <r>
      <rPr>
        <sz val="10"/>
        <color theme="1"/>
        <rFont val="Arial"/>
        <family val="2"/>
      </rPr>
      <t>60CM*90CM</t>
    </r>
    <r>
      <rPr>
        <sz val="10"/>
        <color theme="1"/>
        <rFont val="宋体"/>
        <family val="3"/>
        <charset val="134"/>
      </rPr>
      <t>（共</t>
    </r>
    <r>
      <rPr>
        <sz val="10"/>
        <color theme="1"/>
        <rFont val="Arial"/>
        <family val="2"/>
      </rPr>
      <t>24</t>
    </r>
    <r>
      <rPr>
        <sz val="10"/>
        <color theme="1"/>
        <rFont val="宋体"/>
        <family val="3"/>
        <charset val="134"/>
      </rPr>
      <t>期，一期</t>
    </r>
    <r>
      <rPr>
        <sz val="10"/>
        <color theme="1"/>
        <rFont val="Arial"/>
        <family val="2"/>
      </rPr>
      <t>2</t>
    </r>
    <r>
      <rPr>
        <sz val="10"/>
        <color theme="1"/>
        <rFont val="宋体"/>
        <family val="3"/>
        <charset val="134"/>
      </rPr>
      <t>屏）</t>
    </r>
    <phoneticPr fontId="8" type="noConversion"/>
  </si>
  <si>
    <t>Creative Director</t>
    <phoneticPr fontId="8" type="noConversion"/>
  </si>
  <si>
    <t>小时</t>
    <phoneticPr fontId="8" type="noConversion"/>
  </si>
  <si>
    <t>I. Creative</t>
    <phoneticPr fontId="8" type="noConversion"/>
  </si>
  <si>
    <t>II. Staffing Fee</t>
    <phoneticPr fontId="8" type="noConversion"/>
  </si>
  <si>
    <t>海报(Adjustment work)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</si>
</sst>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 * #,##0.00_ ;_ * \-#,##0.00_ ;_ * &quot;-&quot;??_ ;_ @_ "/>
    <numFmt numFmtId="176" formatCode="0_ "/>
    <numFmt numFmtId="177" formatCode="0_);[Red]\(0\)"/>
    <numFmt numFmtId="178" formatCode="\¥#,##0.00_);[Red]\(\¥#,##0.00\)"/>
    <numFmt numFmtId="179" formatCode="\¥#,##0.00;[Red]\¥#,##0.00"/>
  </numFmts>
  <fonts count="16" x14ac:knownFonts="1">
    <font>
      <sz val="12"/>
      <name val="宋体"/>
      <charset val="134"/>
    </font>
    <font>
      <b/>
      <sz val="28"/>
      <name val="微软雅黑"/>
      <family val="2"/>
      <charset val="134"/>
    </font>
    <font>
      <b/>
      <sz val="10"/>
      <name val="微软雅黑"/>
      <family val="2"/>
      <charset val="134"/>
    </font>
    <font>
      <sz val="10"/>
      <name val="微软雅黑"/>
      <family val="2"/>
      <charset val="134"/>
    </font>
    <font>
      <b/>
      <sz val="11"/>
      <name val="微软雅黑"/>
      <family val="2"/>
      <charset val="134"/>
    </font>
    <font>
      <sz val="9"/>
      <name val="微软雅黑"/>
      <family val="2"/>
      <charset val="134"/>
    </font>
    <font>
      <sz val="9"/>
      <color theme="1"/>
      <name val="微软雅黑"/>
      <family val="2"/>
      <charset val="134"/>
    </font>
    <font>
      <sz val="10"/>
      <name val="Arial"/>
      <family val="2"/>
    </font>
    <font>
      <sz val="9"/>
      <name val="宋体"/>
      <family val="3"/>
      <charset val="134"/>
    </font>
    <font>
      <sz val="10"/>
      <color theme="1"/>
      <name val="Arial"/>
      <family val="2"/>
    </font>
    <font>
      <sz val="12"/>
      <name val="宋体"/>
      <family val="3"/>
      <charset val="134"/>
    </font>
    <font>
      <b/>
      <sz val="12"/>
      <color rgb="FF0070C0"/>
      <name val="宋体"/>
      <family val="3"/>
      <charset val="134"/>
      <scheme val="minor"/>
    </font>
    <font>
      <b/>
      <sz val="12"/>
      <color rgb="FFFF0000"/>
      <name val="宋体"/>
      <family val="3"/>
      <charset val="134"/>
      <scheme val="minor"/>
    </font>
    <font>
      <sz val="12"/>
      <name val="宋体"/>
      <family val="3"/>
      <charset val="134"/>
    </font>
    <font>
      <u/>
      <sz val="12"/>
      <color theme="10"/>
      <name val="宋体"/>
      <family val="3"/>
      <charset val="134"/>
    </font>
    <font>
      <sz val="10"/>
      <color theme="1"/>
      <name val="宋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8">
    <xf numFmtId="0" fontId="0" fillId="0" borderId="0">
      <alignment vertical="center"/>
    </xf>
    <xf numFmtId="43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>
      <alignment vertical="center"/>
    </xf>
    <xf numFmtId="0" fontId="13" fillId="0" borderId="0"/>
    <xf numFmtId="0" fontId="14" fillId="0" borderId="0" applyNumberFormat="0" applyFill="0" applyBorder="0" applyAlignment="0" applyProtection="0">
      <alignment vertical="center"/>
    </xf>
  </cellStyleXfs>
  <cellXfs count="60">
    <xf numFmtId="0" fontId="0" fillId="0" borderId="0" xfId="0">
      <alignment vertical="center"/>
    </xf>
    <xf numFmtId="0" fontId="13" fillId="0" borderId="0" xfId="4" applyFill="1"/>
    <xf numFmtId="0" fontId="0" fillId="0" borderId="0" xfId="0" applyFill="1">
      <alignment vertical="center"/>
    </xf>
    <xf numFmtId="0" fontId="0" fillId="0" borderId="0" xfId="0" applyAlignment="1">
      <alignment vertical="center" wrapText="1"/>
    </xf>
    <xf numFmtId="0" fontId="1" fillId="0" borderId="0" xfId="5" applyFont="1" applyAlignment="1">
      <alignment vertical="center"/>
    </xf>
    <xf numFmtId="0" fontId="2" fillId="0" borderId="0" xfId="5" applyFont="1">
      <alignment vertical="center"/>
    </xf>
    <xf numFmtId="177" fontId="3" fillId="0" borderId="0" xfId="5" applyNumberFormat="1" applyFont="1" applyFill="1" applyAlignment="1">
      <alignment horizontal="left"/>
    </xf>
    <xf numFmtId="0" fontId="3" fillId="0" borderId="0" xfId="3" applyFont="1" applyAlignment="1">
      <alignment vertical="center" wrapText="1"/>
    </xf>
    <xf numFmtId="177" fontId="3" fillId="0" borderId="0" xfId="5" applyNumberFormat="1" applyFont="1" applyAlignment="1">
      <alignment horizontal="center"/>
    </xf>
    <xf numFmtId="177" fontId="3" fillId="0" borderId="0" xfId="5" applyNumberFormat="1" applyFont="1" applyFill="1" applyAlignment="1">
      <alignment horizontal="center"/>
    </xf>
    <xf numFmtId="0" fontId="3" fillId="0" borderId="0" xfId="3" applyFont="1" applyAlignment="1">
      <alignment wrapText="1"/>
    </xf>
    <xf numFmtId="0" fontId="2" fillId="0" borderId="0" xfId="3" applyFont="1" applyFill="1" applyBorder="1" applyAlignment="1">
      <alignment vertical="center"/>
    </xf>
    <xf numFmtId="0" fontId="2" fillId="0" borderId="0" xfId="3" applyFont="1" applyFill="1" applyBorder="1" applyAlignment="1">
      <alignment horizontal="left" vertical="center"/>
    </xf>
    <xf numFmtId="0" fontId="2" fillId="0" borderId="0" xfId="3" applyFont="1" applyFill="1" applyBorder="1" applyAlignment="1">
      <alignment horizontal="right" vertical="center"/>
    </xf>
    <xf numFmtId="0" fontId="4" fillId="0" borderId="1" xfId="3" applyFont="1" applyFill="1" applyBorder="1" applyAlignment="1">
      <alignment horizontal="center" vertical="center"/>
    </xf>
    <xf numFmtId="0" fontId="4" fillId="0" borderId="2" xfId="3" applyFont="1" applyFill="1" applyBorder="1" applyAlignment="1">
      <alignment horizontal="center" vertical="center" wrapText="1"/>
    </xf>
    <xf numFmtId="0" fontId="4" fillId="0" borderId="2" xfId="3" applyFont="1" applyFill="1" applyBorder="1" applyAlignment="1">
      <alignment horizontal="center" vertical="center"/>
    </xf>
    <xf numFmtId="0" fontId="4" fillId="0" borderId="3" xfId="3" applyFont="1" applyFill="1" applyBorder="1" applyAlignment="1">
      <alignment horizontal="center" vertical="center"/>
    </xf>
    <xf numFmtId="0" fontId="5" fillId="0" borderId="7" xfId="0" applyFont="1" applyBorder="1" applyAlignment="1">
      <alignment horizontal="left"/>
    </xf>
    <xf numFmtId="0" fontId="5" fillId="0" borderId="8" xfId="0" applyFont="1" applyBorder="1" applyAlignment="1">
      <alignment horizontal="left" vertical="center"/>
    </xf>
    <xf numFmtId="0" fontId="6" fillId="0" borderId="9" xfId="0" applyFont="1" applyFill="1" applyBorder="1" applyAlignment="1">
      <alignment horizontal="center" vertical="center" wrapText="1"/>
    </xf>
    <xf numFmtId="9" fontId="5" fillId="0" borderId="8" xfId="6" applyNumberFormat="1" applyFont="1" applyFill="1" applyBorder="1" applyAlignment="1">
      <alignment horizontal="center" vertical="center"/>
    </xf>
    <xf numFmtId="176" fontId="5" fillId="0" borderId="8" xfId="6" applyNumberFormat="1" applyFont="1" applyFill="1" applyBorder="1" applyAlignment="1">
      <alignment horizontal="center" vertical="center"/>
    </xf>
    <xf numFmtId="37" fontId="6" fillId="0" borderId="10" xfId="1" applyNumberFormat="1" applyFont="1" applyFill="1" applyBorder="1" applyAlignment="1">
      <alignment horizontal="center" vertical="center"/>
    </xf>
    <xf numFmtId="177" fontId="2" fillId="3" borderId="11" xfId="3" applyNumberFormat="1" applyFont="1" applyFill="1" applyBorder="1" applyAlignment="1">
      <alignment horizontal="right" vertical="center"/>
    </xf>
    <xf numFmtId="178" fontId="2" fillId="3" borderId="13" xfId="3" applyNumberFormat="1" applyFont="1" applyFill="1" applyBorder="1" applyAlignment="1">
      <alignment horizontal="right" vertical="center"/>
    </xf>
    <xf numFmtId="177" fontId="2" fillId="0" borderId="0" xfId="5" applyNumberFormat="1" applyFont="1" applyFill="1" applyAlignment="1"/>
    <xf numFmtId="177" fontId="2" fillId="0" borderId="0" xfId="5" applyNumberFormat="1" applyFont="1" applyFill="1" applyAlignment="1">
      <alignment wrapText="1"/>
    </xf>
    <xf numFmtId="0" fontId="2" fillId="0" borderId="0" xfId="5" applyFont="1" applyFill="1" applyAlignment="1">
      <alignment horizontal="left" vertical="center"/>
    </xf>
    <xf numFmtId="177" fontId="7" fillId="0" borderId="0" xfId="5" applyNumberFormat="1" applyFont="1" applyFill="1" applyAlignment="1">
      <alignment horizontal="left"/>
    </xf>
    <xf numFmtId="0" fontId="7" fillId="0" borderId="0" xfId="5" applyFont="1" applyFill="1" applyAlignment="1">
      <alignment horizontal="left" vertical="center" wrapText="1"/>
    </xf>
    <xf numFmtId="0" fontId="7" fillId="0" borderId="0" xfId="5" applyFont="1" applyFill="1" applyAlignment="1">
      <alignment horizontal="left" vertical="center"/>
    </xf>
    <xf numFmtId="177" fontId="7" fillId="0" borderId="0" xfId="5" applyNumberFormat="1" applyFont="1" applyFill="1" applyAlignment="1">
      <alignment horizontal="left" wrapText="1"/>
    </xf>
    <xf numFmtId="179" fontId="2" fillId="0" borderId="10" xfId="1" applyNumberFormat="1" applyFont="1" applyFill="1" applyBorder="1" applyAlignment="1">
      <alignment horizontal="right" vertical="center"/>
    </xf>
    <xf numFmtId="40" fontId="6" fillId="0" borderId="8" xfId="6" applyNumberFormat="1" applyFont="1" applyFill="1" applyBorder="1" applyAlignment="1">
      <alignment horizontal="center" vertical="center"/>
    </xf>
    <xf numFmtId="0" fontId="10" fillId="0" borderId="0" xfId="0" applyFont="1">
      <alignment vertical="center"/>
    </xf>
    <xf numFmtId="0" fontId="3" fillId="0" borderId="7" xfId="0" applyFont="1" applyFill="1" applyBorder="1" applyAlignment="1">
      <alignment horizontal="right" vertical="center" wrapText="1"/>
    </xf>
    <xf numFmtId="178" fontId="2" fillId="0" borderId="10" xfId="1" applyNumberFormat="1" applyFont="1" applyFill="1" applyBorder="1" applyAlignment="1">
      <alignment horizontal="right" vertical="center"/>
    </xf>
    <xf numFmtId="0" fontId="2" fillId="5" borderId="14" xfId="0" applyFont="1" applyFill="1" applyBorder="1" applyAlignment="1">
      <alignment horizontal="right" vertical="center" wrapText="1"/>
    </xf>
    <xf numFmtId="178" fontId="2" fillId="5" borderId="15" xfId="1" applyNumberFormat="1" applyFont="1" applyFill="1" applyBorder="1" applyAlignment="1">
      <alignment horizontal="right" vertical="center"/>
    </xf>
    <xf numFmtId="0" fontId="11" fillId="0" borderId="0" xfId="0" applyFont="1" applyAlignment="1">
      <alignment horizontal="right" vertical="center"/>
    </xf>
    <xf numFmtId="0" fontId="12" fillId="6" borderId="0" xfId="0" applyFont="1" applyFill="1" applyAlignment="1">
      <alignment horizontal="right" vertical="center"/>
    </xf>
    <xf numFmtId="10" fontId="0" fillId="6" borderId="0" xfId="2" applyNumberFormat="1" applyFont="1" applyFill="1" applyAlignment="1">
      <alignment vertical="center"/>
    </xf>
    <xf numFmtId="0" fontId="9" fillId="0" borderId="8" xfId="0" applyFont="1" applyBorder="1" applyAlignment="1">
      <alignment vertical="center" wrapText="1"/>
    </xf>
    <xf numFmtId="0" fontId="14" fillId="0" borderId="0" xfId="7" applyFill="1" applyBorder="1" applyAlignment="1">
      <alignment horizontal="left" vertical="center"/>
    </xf>
    <xf numFmtId="0" fontId="1" fillId="0" borderId="0" xfId="5" applyFont="1" applyAlignment="1">
      <alignment horizontal="center" vertical="center"/>
    </xf>
    <xf numFmtId="0" fontId="4" fillId="2" borderId="4" xfId="3" applyFont="1" applyFill="1" applyBorder="1" applyAlignment="1">
      <alignment horizontal="left" vertical="center"/>
    </xf>
    <xf numFmtId="0" fontId="4" fillId="2" borderId="6" xfId="3" applyFont="1" applyFill="1" applyBorder="1" applyAlignment="1">
      <alignment horizontal="left" vertical="center"/>
    </xf>
    <xf numFmtId="0" fontId="2" fillId="2" borderId="7" xfId="3" applyFont="1" applyFill="1" applyBorder="1" applyAlignment="1">
      <alignment horizontal="left" vertical="center"/>
    </xf>
    <xf numFmtId="0" fontId="2" fillId="2" borderId="10" xfId="3" applyFont="1" applyFill="1" applyBorder="1" applyAlignment="1">
      <alignment horizontal="left" vertical="center"/>
    </xf>
    <xf numFmtId="0" fontId="2" fillId="2" borderId="4" xfId="3" applyFont="1" applyFill="1" applyBorder="1" applyAlignment="1">
      <alignment horizontal="left" vertical="center"/>
    </xf>
    <xf numFmtId="0" fontId="2" fillId="2" borderId="6" xfId="3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4" fillId="2" borderId="5" xfId="3" applyFont="1" applyFill="1" applyBorder="1" applyAlignment="1">
      <alignment horizontal="left" vertical="center"/>
    </xf>
    <xf numFmtId="177" fontId="2" fillId="3" borderId="11" xfId="3" applyNumberFormat="1" applyFont="1" applyFill="1" applyBorder="1" applyAlignment="1">
      <alignment horizontal="right" vertical="center"/>
    </xf>
    <xf numFmtId="177" fontId="2" fillId="3" borderId="12" xfId="3" applyNumberFormat="1" applyFont="1" applyFill="1" applyBorder="1" applyAlignment="1">
      <alignment horizontal="right" vertical="center"/>
    </xf>
    <xf numFmtId="0" fontId="2" fillId="2" borderId="4" xfId="3" applyFont="1" applyFill="1" applyBorder="1" applyAlignment="1">
      <alignment horizontal="left" vertical="center" wrapText="1"/>
    </xf>
    <xf numFmtId="0" fontId="2" fillId="2" borderId="5" xfId="3" applyFont="1" applyFill="1" applyBorder="1" applyAlignment="1">
      <alignment horizontal="left" vertical="center"/>
    </xf>
    <xf numFmtId="0" fontId="15" fillId="0" borderId="7" xfId="0" applyFont="1" applyBorder="1" applyAlignment="1">
      <alignment vertical="center" wrapText="1"/>
    </xf>
  </cellXfs>
  <cellStyles count="8">
    <cellStyle name="百分比" xfId="2" builtinId="5"/>
    <cellStyle name="常规" xfId="0" builtinId="0"/>
    <cellStyle name="常规 2" xfId="5"/>
    <cellStyle name="常规_flash" xfId="4"/>
    <cellStyle name="常规_quotation GW" xfId="6"/>
    <cellStyle name="常规_长城会短信相关活动报价1016" xfId="3"/>
    <cellStyle name="超链接" xfId="7" builtinId="8"/>
    <cellStyle name="千位分隔" xfId="1" builtinId="3"/>
  </cellStyles>
  <dxfs count="0"/>
  <tableStyles count="0" defaultTableStyle="TableStyleMedium2" defaultPivotStyle="PivotStyleLight16"/>
  <colors>
    <mruColors>
      <color rgb="FF00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tabSelected="1" zoomScale="80" zoomScaleNormal="80" workbookViewId="0">
      <selection activeCell="B20" sqref="B20"/>
    </sheetView>
  </sheetViews>
  <sheetFormatPr defaultColWidth="8.8984375" defaultRowHeight="15.6" x14ac:dyDescent="0.25"/>
  <cols>
    <col min="1" max="1" width="5.09765625" style="2" customWidth="1"/>
    <col min="2" max="2" width="39.59765625" customWidth="1"/>
    <col min="3" max="3" width="35.09765625" style="2" customWidth="1"/>
    <col min="4" max="4" width="19.3984375" customWidth="1"/>
  </cols>
  <sheetData>
    <row r="1" spans="2:4" ht="37.5" customHeight="1" x14ac:dyDescent="0.25">
      <c r="B1" s="45" t="s">
        <v>0</v>
      </c>
      <c r="C1" s="45"/>
    </row>
    <row r="2" spans="2:4" x14ac:dyDescent="0.35">
      <c r="B2" s="5" t="s">
        <v>1</v>
      </c>
      <c r="C2" s="6" t="s">
        <v>2</v>
      </c>
    </row>
    <row r="3" spans="2:4" x14ac:dyDescent="0.35">
      <c r="B3" s="5" t="s">
        <v>3</v>
      </c>
      <c r="C3" s="6"/>
      <c r="D3" s="35"/>
    </row>
    <row r="4" spans="2:4" s="1" customFormat="1" ht="16.5" customHeight="1" x14ac:dyDescent="0.25">
      <c r="B4" s="11" t="s">
        <v>4</v>
      </c>
      <c r="C4" s="44"/>
    </row>
    <row r="5" spans="2:4" s="1" customFormat="1" ht="16.5" customHeight="1" x14ac:dyDescent="0.25">
      <c r="B5" s="11" t="s">
        <v>5</v>
      </c>
      <c r="C5" s="12"/>
    </row>
    <row r="6" spans="2:4" s="1" customFormat="1" ht="16.5" customHeight="1" x14ac:dyDescent="0.25">
      <c r="B6" s="13"/>
      <c r="C6" s="13"/>
    </row>
    <row r="7" spans="2:4" s="1" customFormat="1" ht="30.75" customHeight="1" x14ac:dyDescent="0.25">
      <c r="B7" s="14" t="s">
        <v>6</v>
      </c>
      <c r="C7" s="17" t="s">
        <v>7</v>
      </c>
    </row>
    <row r="8" spans="2:4" s="1" customFormat="1" x14ac:dyDescent="0.25">
      <c r="B8" s="48" t="s">
        <v>24</v>
      </c>
      <c r="C8" s="49"/>
    </row>
    <row r="9" spans="2:4" x14ac:dyDescent="0.25">
      <c r="B9" s="36" t="s">
        <v>8</v>
      </c>
      <c r="C9" s="37">
        <f>creative!H10</f>
        <v>24000</v>
      </c>
    </row>
    <row r="10" spans="2:4" s="1" customFormat="1" x14ac:dyDescent="0.25">
      <c r="B10" s="50" t="s">
        <v>25</v>
      </c>
      <c r="C10" s="51"/>
    </row>
    <row r="11" spans="2:4" x14ac:dyDescent="0.25">
      <c r="B11" s="36" t="s">
        <v>8</v>
      </c>
      <c r="C11" s="33">
        <f>'Staffing Fee'!H10</f>
        <v>3710</v>
      </c>
    </row>
    <row r="12" spans="2:4" ht="3.75" customHeight="1" x14ac:dyDescent="0.25">
      <c r="B12" s="52"/>
      <c r="C12" s="53"/>
    </row>
    <row r="13" spans="2:4" x14ac:dyDescent="0.25">
      <c r="B13" s="38" t="s">
        <v>8</v>
      </c>
      <c r="C13" s="39">
        <f>C11+C9</f>
        <v>27710</v>
      </c>
    </row>
    <row r="14" spans="2:4" x14ac:dyDescent="0.25">
      <c r="B14" s="38" t="s">
        <v>9</v>
      </c>
      <c r="C14" s="39">
        <f>C13*0.06</f>
        <v>1662.6</v>
      </c>
    </row>
    <row r="15" spans="2:4" x14ac:dyDescent="0.25">
      <c r="B15" s="24" t="s">
        <v>10</v>
      </c>
      <c r="C15" s="25">
        <f>C13+C14</f>
        <v>29372.6</v>
      </c>
    </row>
    <row r="16" spans="2:4" x14ac:dyDescent="0.25">
      <c r="B16" s="40" t="s">
        <v>11</v>
      </c>
    </row>
    <row r="18" spans="2:3" x14ac:dyDescent="0.25">
      <c r="B18" s="41" t="s">
        <v>12</v>
      </c>
      <c r="C18" s="42">
        <f>C11/C13</f>
        <v>0.13388668350775892</v>
      </c>
    </row>
    <row r="20" spans="2:3" x14ac:dyDescent="0.4">
      <c r="B20" s="26"/>
    </row>
    <row r="21" spans="2:3" x14ac:dyDescent="0.25">
      <c r="B21" s="29"/>
    </row>
    <row r="22" spans="2:3" x14ac:dyDescent="0.25">
      <c r="B22" s="29"/>
    </row>
    <row r="23" spans="2:3" x14ac:dyDescent="0.25">
      <c r="B23" s="29"/>
    </row>
    <row r="24" spans="2:3" x14ac:dyDescent="0.25">
      <c r="B24" s="29"/>
    </row>
    <row r="25" spans="2:3" x14ac:dyDescent="0.25">
      <c r="B25" s="29"/>
    </row>
  </sheetData>
  <mergeCells count="4">
    <mergeCell ref="B1:C1"/>
    <mergeCell ref="B8:C8"/>
    <mergeCell ref="B10:C10"/>
    <mergeCell ref="B12:C12"/>
  </mergeCells>
  <phoneticPr fontId="8" type="noConversion"/>
  <pageMargins left="0.75" right="0.75" top="1" bottom="1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0"/>
  <sheetViews>
    <sheetView zoomScale="80" zoomScaleNormal="80" workbookViewId="0">
      <selection activeCell="B14" sqref="B14"/>
    </sheetView>
  </sheetViews>
  <sheetFormatPr defaultColWidth="8.8984375" defaultRowHeight="15.6" x14ac:dyDescent="0.25"/>
  <cols>
    <col min="1" max="1" width="6.3984375" customWidth="1"/>
    <col min="2" max="2" width="28.3984375" customWidth="1"/>
    <col min="3" max="3" width="31.8984375" customWidth="1"/>
    <col min="4" max="4" width="11.8984375" customWidth="1"/>
    <col min="7" max="7" width="11.3984375" customWidth="1"/>
    <col min="8" max="8" width="30" customWidth="1"/>
  </cols>
  <sheetData>
    <row r="1" spans="2:8" ht="39.6" x14ac:dyDescent="0.25">
      <c r="B1" s="45" t="s">
        <v>0</v>
      </c>
      <c r="C1" s="45"/>
      <c r="D1" s="4"/>
      <c r="E1" s="4"/>
      <c r="F1" s="4"/>
      <c r="G1" s="4"/>
      <c r="H1" s="4"/>
    </row>
    <row r="2" spans="2:8" x14ac:dyDescent="0.35">
      <c r="B2" s="5" t="s">
        <v>1</v>
      </c>
      <c r="C2" s="6" t="s">
        <v>2</v>
      </c>
      <c r="D2" s="7"/>
      <c r="E2" s="8"/>
      <c r="F2" s="8"/>
      <c r="G2" s="9"/>
      <c r="H2" s="9"/>
    </row>
    <row r="3" spans="2:8" x14ac:dyDescent="0.35">
      <c r="B3" s="5" t="s">
        <v>3</v>
      </c>
      <c r="C3" s="6"/>
      <c r="D3" s="10"/>
      <c r="E3" s="8"/>
      <c r="F3" s="8"/>
      <c r="G3" s="9"/>
      <c r="H3" s="9"/>
    </row>
    <row r="4" spans="2:8" x14ac:dyDescent="0.25">
      <c r="B4" s="11" t="s">
        <v>4</v>
      </c>
      <c r="C4" s="44"/>
      <c r="D4" s="11"/>
      <c r="E4" s="11"/>
      <c r="F4" s="11"/>
      <c r="G4" s="11"/>
      <c r="H4" s="11"/>
    </row>
    <row r="5" spans="2:8" x14ac:dyDescent="0.25">
      <c r="B5" s="11" t="s">
        <v>5</v>
      </c>
      <c r="C5" s="12"/>
      <c r="D5" s="11"/>
      <c r="E5" s="11"/>
      <c r="F5" s="11"/>
      <c r="G5" s="11"/>
      <c r="H5" s="11"/>
    </row>
    <row r="6" spans="2:8" ht="16.2" thickBot="1" x14ac:dyDescent="0.3">
      <c r="B6" s="13"/>
      <c r="C6" s="13"/>
      <c r="D6" s="13"/>
      <c r="E6" s="13"/>
      <c r="F6" s="13"/>
      <c r="G6" s="13"/>
      <c r="H6" s="13"/>
    </row>
    <row r="7" spans="2:8" ht="64.8" x14ac:dyDescent="0.25">
      <c r="B7" s="14" t="s">
        <v>6</v>
      </c>
      <c r="C7" s="15" t="s">
        <v>13</v>
      </c>
      <c r="D7" s="15" t="s">
        <v>14</v>
      </c>
      <c r="E7" s="16" t="s">
        <v>15</v>
      </c>
      <c r="F7" s="16" t="s">
        <v>16</v>
      </c>
      <c r="G7" s="16" t="s">
        <v>17</v>
      </c>
      <c r="H7" s="17" t="s">
        <v>18</v>
      </c>
    </row>
    <row r="8" spans="2:8" ht="15.9" customHeight="1" x14ac:dyDescent="0.25">
      <c r="B8" s="46"/>
      <c r="C8" s="54"/>
      <c r="D8" s="54"/>
      <c r="E8" s="54"/>
      <c r="F8" s="54"/>
      <c r="G8" s="54"/>
      <c r="H8" s="47"/>
    </row>
    <row r="9" spans="2:8" ht="26.4" x14ac:dyDescent="0.25">
      <c r="B9" s="59" t="s">
        <v>26</v>
      </c>
      <c r="C9" s="43" t="s">
        <v>21</v>
      </c>
      <c r="D9" s="20">
        <v>2021</v>
      </c>
      <c r="E9" s="34">
        <v>500</v>
      </c>
      <c r="F9" s="21" t="s">
        <v>20</v>
      </c>
      <c r="G9" s="22">
        <v>48</v>
      </c>
      <c r="H9" s="23">
        <f>G9*E9</f>
        <v>24000</v>
      </c>
    </row>
    <row r="10" spans="2:8" ht="16.2" thickBot="1" x14ac:dyDescent="0.3">
      <c r="B10" s="55" t="s">
        <v>8</v>
      </c>
      <c r="C10" s="56"/>
      <c r="D10" s="56"/>
      <c r="E10" s="56"/>
      <c r="F10" s="56"/>
      <c r="G10" s="56"/>
      <c r="H10" s="25">
        <f>SUM(H9:H9)</f>
        <v>24000</v>
      </c>
    </row>
  </sheetData>
  <mergeCells count="3">
    <mergeCell ref="B1:C1"/>
    <mergeCell ref="B8:H8"/>
    <mergeCell ref="B10:G10"/>
  </mergeCells>
  <phoneticPr fontId="8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9"/>
  <sheetViews>
    <sheetView zoomScale="80" zoomScaleNormal="80" workbookViewId="0">
      <selection activeCell="G15" sqref="G15"/>
    </sheetView>
  </sheetViews>
  <sheetFormatPr defaultColWidth="8.8984375" defaultRowHeight="15.6" x14ac:dyDescent="0.25"/>
  <cols>
    <col min="1" max="1" width="5.09765625" style="2" customWidth="1"/>
    <col min="2" max="2" width="26.09765625" customWidth="1"/>
    <col min="3" max="3" width="40.09765625" style="3" customWidth="1"/>
    <col min="4" max="4" width="16.8984375" style="3" customWidth="1"/>
    <col min="5" max="5" width="11" customWidth="1"/>
    <col min="6" max="6" width="8.3984375" customWidth="1"/>
    <col min="7" max="7" width="10.09765625" style="2" customWidth="1"/>
    <col min="8" max="8" width="14.8984375" style="2" customWidth="1"/>
  </cols>
  <sheetData>
    <row r="1" spans="2:8" ht="37.5" customHeight="1" x14ac:dyDescent="0.25">
      <c r="B1" s="45" t="s">
        <v>0</v>
      </c>
      <c r="C1" s="45"/>
      <c r="D1" s="4"/>
      <c r="E1" s="4"/>
      <c r="F1" s="4"/>
      <c r="G1" s="4"/>
      <c r="H1" s="4"/>
    </row>
    <row r="2" spans="2:8" x14ac:dyDescent="0.35">
      <c r="B2" s="5" t="s">
        <v>1</v>
      </c>
      <c r="C2" s="6" t="s">
        <v>2</v>
      </c>
      <c r="D2" s="7"/>
      <c r="E2" s="8"/>
      <c r="F2" s="8"/>
      <c r="G2" s="9"/>
      <c r="H2" s="9"/>
    </row>
    <row r="3" spans="2:8" x14ac:dyDescent="0.35">
      <c r="B3" s="5" t="s">
        <v>3</v>
      </c>
      <c r="C3" s="6"/>
      <c r="D3" s="10"/>
      <c r="E3" s="8"/>
      <c r="F3" s="8"/>
      <c r="G3" s="9"/>
      <c r="H3" s="9"/>
    </row>
    <row r="4" spans="2:8" s="1" customFormat="1" ht="16.5" customHeight="1" x14ac:dyDescent="0.25">
      <c r="B4" s="11" t="s">
        <v>4</v>
      </c>
      <c r="C4" s="44"/>
      <c r="D4" s="11"/>
      <c r="E4" s="11"/>
      <c r="F4" s="11"/>
      <c r="G4" s="11"/>
      <c r="H4" s="11"/>
    </row>
    <row r="5" spans="2:8" s="1" customFormat="1" ht="16.5" customHeight="1" x14ac:dyDescent="0.25">
      <c r="B5" s="11" t="s">
        <v>5</v>
      </c>
      <c r="C5" s="12"/>
      <c r="D5" s="11"/>
      <c r="E5" s="11"/>
      <c r="F5" s="11"/>
      <c r="G5" s="11"/>
      <c r="H5" s="11"/>
    </row>
    <row r="6" spans="2:8" s="1" customFormat="1" ht="16.5" customHeight="1" x14ac:dyDescent="0.25">
      <c r="B6" s="13"/>
      <c r="C6" s="13"/>
      <c r="D6" s="13"/>
      <c r="E6" s="13"/>
      <c r="F6" s="13"/>
      <c r="G6" s="13"/>
      <c r="H6" s="13"/>
    </row>
    <row r="7" spans="2:8" s="1" customFormat="1" ht="39" customHeight="1" x14ac:dyDescent="0.25">
      <c r="B7" s="14" t="s">
        <v>6</v>
      </c>
      <c r="C7" s="15" t="s">
        <v>13</v>
      </c>
      <c r="D7" s="15" t="s">
        <v>14</v>
      </c>
      <c r="E7" s="16" t="s">
        <v>15</v>
      </c>
      <c r="F7" s="16" t="s">
        <v>16</v>
      </c>
      <c r="G7" s="16" t="s">
        <v>17</v>
      </c>
      <c r="H7" s="17" t="s">
        <v>18</v>
      </c>
    </row>
    <row r="8" spans="2:8" ht="33.75" customHeight="1" x14ac:dyDescent="0.25">
      <c r="B8" s="57" t="s">
        <v>19</v>
      </c>
      <c r="C8" s="58"/>
      <c r="D8" s="58"/>
      <c r="E8" s="58"/>
      <c r="F8" s="58"/>
      <c r="G8" s="58"/>
      <c r="H8" s="51"/>
    </row>
    <row r="9" spans="2:8" x14ac:dyDescent="0.3">
      <c r="B9" s="18" t="s">
        <v>22</v>
      </c>
      <c r="C9" s="19"/>
      <c r="D9" s="20">
        <v>2021</v>
      </c>
      <c r="E9" s="34">
        <v>530</v>
      </c>
      <c r="F9" s="21" t="s">
        <v>23</v>
      </c>
      <c r="G9" s="22">
        <v>7</v>
      </c>
      <c r="H9" s="23">
        <f>G9*E9</f>
        <v>3710</v>
      </c>
    </row>
    <row r="10" spans="2:8" x14ac:dyDescent="0.25">
      <c r="B10" s="55" t="s">
        <v>8</v>
      </c>
      <c r="C10" s="56"/>
      <c r="D10" s="56"/>
      <c r="E10" s="56"/>
      <c r="F10" s="56"/>
      <c r="G10" s="56"/>
      <c r="H10" s="25">
        <f>SUM(H9:H9)</f>
        <v>3710</v>
      </c>
    </row>
    <row r="14" spans="2:8" x14ac:dyDescent="0.4">
      <c r="B14" s="26"/>
      <c r="C14" s="27"/>
      <c r="D14" s="27"/>
      <c r="E14" s="28"/>
    </row>
    <row r="15" spans="2:8" x14ac:dyDescent="0.25">
      <c r="B15" s="29"/>
      <c r="C15" s="30"/>
      <c r="D15" s="30"/>
      <c r="E15" s="31"/>
    </row>
    <row r="16" spans="2:8" x14ac:dyDescent="0.25">
      <c r="B16" s="29"/>
      <c r="C16" s="30"/>
      <c r="D16" s="30"/>
      <c r="E16" s="31"/>
    </row>
    <row r="17" spans="2:5" x14ac:dyDescent="0.25">
      <c r="B17" s="29"/>
      <c r="C17" s="30"/>
      <c r="D17" s="30"/>
      <c r="E17" s="31"/>
    </row>
    <row r="18" spans="2:5" x14ac:dyDescent="0.25">
      <c r="B18" s="29"/>
      <c r="C18" s="30"/>
      <c r="D18" s="30"/>
      <c r="E18" s="31"/>
    </row>
    <row r="19" spans="2:5" x14ac:dyDescent="0.25">
      <c r="B19" s="29"/>
      <c r="C19" s="32"/>
      <c r="D19" s="32"/>
      <c r="E19" s="31"/>
    </row>
  </sheetData>
  <mergeCells count="3">
    <mergeCell ref="B1:C1"/>
    <mergeCell ref="B8:H8"/>
    <mergeCell ref="B10:G10"/>
  </mergeCells>
  <phoneticPr fontId="8" type="noConversion"/>
  <pageMargins left="0.75" right="0.75" top="1" bottom="1" header="0.3" footer="0.3"/>
  <pageSetup paperSize="9" scale="6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Summary</vt:lpstr>
      <vt:lpstr>creative</vt:lpstr>
      <vt:lpstr>Staffing Fee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Wang, Belle</dc:creator>
  <cp:lastModifiedBy>葛怡菲</cp:lastModifiedBy>
  <cp:lastPrinted>2021-01-08T06:16:47Z</cp:lastPrinted>
  <dcterms:created xsi:type="dcterms:W3CDTF">2016-06-29T09:42:00Z</dcterms:created>
  <dcterms:modified xsi:type="dcterms:W3CDTF">2021-12-03T06:43:15Z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2052-11.1.0.8894</vt:lpwstr>
  </property>
</Properties>
</file>