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赛诺菲-康杰经理项目\2021赛诺菲达必妥幻灯片撰写及美化\1.报价\"/>
    </mc:Choice>
  </mc:AlternateContent>
  <bookViews>
    <workbookView xWindow="0" yWindow="45" windowWidth="15960" windowHeight="18075"/>
  </bookViews>
  <sheets>
    <sheet name="报价" sheetId="1" r:id="rId1"/>
  </sheets>
  <calcPr calcId="152511"/>
</workbook>
</file>

<file path=xl/calcChain.xml><?xml version="1.0" encoding="utf-8"?>
<calcChain xmlns="http://schemas.openxmlformats.org/spreadsheetml/2006/main">
  <c r="I13" i="1" l="1"/>
  <c r="I12" i="1" l="1"/>
  <c r="I11" i="1" l="1"/>
  <c r="I10" i="1" s="1"/>
  <c r="C5" i="1"/>
  <c r="C4" i="1"/>
  <c r="I14" i="1" l="1"/>
  <c r="E4" i="1" l="1"/>
  <c r="I16" i="1"/>
  <c r="E5" i="1" s="1"/>
  <c r="E6" i="1" l="1"/>
  <c r="I18" i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<sst xmlns="http://schemas.openxmlformats.org/spreadsheetml/2006/main" count="30" uniqueCount="29">
  <si>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</si>
  <si>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</si>
  <si>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</si>
  <si>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</si>
  <si>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</si>
  <si>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</si>
  <si>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</si>
  <si>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</si>
  <si>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</si>
  <si>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</si>
  <si>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</si>
  <si>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</si>
  <si>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</si>
  <si>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</si>
  <si>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</si>
  <si>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</si>
  <si>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</si>
  <si>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</si>
  <si>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</si>
  <si>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</si>
  <si>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小时</t>
    <phoneticPr fontId="6" type="noConversion"/>
  </si>
  <si>
    <t>2021赛诺菲达必妥幻灯片撰写及美化-报价单</t>
    <phoneticPr fontId="9" type="noConversion"/>
  </si>
  <si>
    <t>幻灯片撰写与美化</t>
    <phoneticPr fontId="6" type="noConversion"/>
  </si>
  <si>
    <t>撰写</t>
    <phoneticPr fontId="6" type="noConversion"/>
  </si>
  <si>
    <t>美化</t>
    <phoneticPr fontId="6" type="noConversion"/>
  </si>
  <si>
    <t>页</t>
    <phoneticPr fontId="6" type="noConversion"/>
  </si>
  <si>
    <t>专家课件撰写；预估25页/套；共计1套</t>
    <phoneticPr fontId="6" type="noConversion"/>
  </si>
  <si>
    <t>根据提供的幻灯进行美化（皮肤科的合理用药管理与协作幻灯），10页；专业医学幻灯美化，难度较高，1小时/页；共计1套</t>
    <phoneticPr fontId="6" type="noConversion"/>
  </si>
  <si>
    <t>专家课件美化，25页；1小时/页；共计1套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</si>
</sst>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&quot; &quot;"/>
    <numFmt numFmtId="177" formatCode="0.0000%"/>
    <numFmt numFmtId="178" formatCode="#,##0.00_ "/>
    <numFmt numFmtId="179" formatCode="0.00_ "/>
    <numFmt numFmtId="180" formatCode="0_);\(0\)"/>
    <numFmt numFmtId="181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Microsoft YaHei UI"/>
      <family val="2"/>
      <charset val="134"/>
    </font>
    <font>
      <sz val="18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65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177" fontId="10" fillId="3" borderId="0" xfId="0" applyNumberFormat="1" applyFont="1" applyFill="1" applyBorder="1" applyAlignment="1">
      <alignment horizontal="left"/>
    </xf>
    <xf numFmtId="180" fontId="8" fillId="3" borderId="0" xfId="0" applyNumberFormat="1" applyFont="1" applyFill="1" applyBorder="1" applyAlignment="1">
      <alignment horizontal="right" vertical="center"/>
    </xf>
    <xf numFmtId="10" fontId="10" fillId="3" borderId="5" xfId="2" applyNumberFormat="1" applyFont="1" applyFill="1" applyBorder="1" applyAlignment="1">
      <alignment horizontal="right"/>
    </xf>
    <xf numFmtId="10" fontId="10" fillId="3" borderId="3" xfId="2" applyNumberFormat="1" applyFont="1" applyFill="1" applyBorder="1" applyAlignment="1">
      <alignment horizontal="left"/>
    </xf>
    <xf numFmtId="179" fontId="10" fillId="0" borderId="1" xfId="0" applyNumberFormat="1" applyFont="1" applyBorder="1" applyAlignment="1">
      <alignment horizontal="right"/>
    </xf>
    <xf numFmtId="179" fontId="8" fillId="0" borderId="1" xfId="0" applyNumberFormat="1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181" fontId="10" fillId="0" borderId="8" xfId="0" applyNumberFormat="1" applyFont="1" applyFill="1" applyBorder="1" applyAlignment="1">
      <alignment horizontal="right"/>
    </xf>
    <xf numFmtId="181" fontId="11" fillId="0" borderId="8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6" borderId="0" xfId="0" applyFont="1" applyFill="1" applyAlignment="1">
      <alignment wrapText="1"/>
    </xf>
    <xf numFmtId="0" fontId="3" fillId="7" borderId="6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6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8" borderId="1" xfId="0" applyFont="1" applyFill="1" applyBorder="1" applyAlignment="1">
      <alignment horizontal="center" vertical="center" wrapText="1"/>
    </xf>
    <xf numFmtId="180" fontId="4" fillId="8" borderId="1" xfId="0" applyNumberFormat="1" applyFont="1" applyFill="1" applyBorder="1" applyAlignment="1">
      <alignment horizontal="center" vertical="center" wrapText="1"/>
    </xf>
    <xf numFmtId="180" fontId="3" fillId="8" borderId="1" xfId="0" applyNumberFormat="1" applyFont="1" applyFill="1" applyBorder="1" applyAlignment="1">
      <alignment horizontal="center" vertical="center" wrapText="1"/>
    </xf>
    <xf numFmtId="180" fontId="3" fillId="8" borderId="6" xfId="0" applyNumberFormat="1" applyFont="1" applyFill="1" applyBorder="1" applyAlignment="1">
      <alignment horizontal="center" vertical="center" wrapText="1"/>
    </xf>
    <xf numFmtId="180" fontId="3" fillId="8" borderId="1" xfId="0" applyNumberFormat="1" applyFont="1" applyFill="1" applyBorder="1" applyAlignment="1">
      <alignment horizontal="right" vertical="center" wrapText="1"/>
    </xf>
    <xf numFmtId="180" fontId="3" fillId="9" borderId="1" xfId="0" applyNumberFormat="1" applyFont="1" applyFill="1" applyBorder="1" applyAlignment="1">
      <alignment horizontal="left" vertical="center" wrapText="1"/>
    </xf>
    <xf numFmtId="178" fontId="10" fillId="3" borderId="5" xfId="0" applyNumberFormat="1" applyFont="1" applyFill="1" applyBorder="1" applyAlignment="1">
      <alignment horizontal="right"/>
    </xf>
    <xf numFmtId="178" fontId="10" fillId="3" borderId="1" xfId="0" applyNumberFormat="1" applyFont="1" applyFill="1" applyBorder="1" applyAlignment="1">
      <alignment horizontal="right"/>
    </xf>
    <xf numFmtId="0" fontId="0" fillId="2" borderId="10" xfId="0" applyFont="1" applyFill="1" applyBorder="1" applyAlignment="1"/>
    <xf numFmtId="176" fontId="5" fillId="2" borderId="11" xfId="0" applyNumberFormat="1" applyFont="1" applyFill="1" applyBorder="1" applyAlignment="1">
      <alignment horizontal="right"/>
    </xf>
    <xf numFmtId="0" fontId="10" fillId="3" borderId="1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179" fontId="8" fillId="0" borderId="17" xfId="0" applyNumberFormat="1" applyFont="1" applyFill="1" applyBorder="1" applyAlignment="1">
      <alignment horizontal="right" vertical="center"/>
    </xf>
    <xf numFmtId="0" fontId="0" fillId="2" borderId="18" xfId="0" applyFont="1" applyFill="1" applyBorder="1" applyAlignment="1"/>
    <xf numFmtId="0" fontId="16" fillId="0" borderId="0" xfId="0" applyFont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8"/>
  <sheetViews>
    <sheetView showGridLines="0" tabSelected="1" topLeftCell="A13" zoomScale="90" zoomScaleNormal="90" workbookViewId="0">
      <selection activeCell="B21" sqref="B21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25.875" style="1" customWidth="1"/>
    <col min="6" max="6" width="8.625" style="1" customWidth="1"/>
    <col min="7" max="7" width="8.5" style="1" customWidth="1"/>
    <col min="8" max="8" width="13.5" style="1" customWidth="1"/>
    <col min="9" max="9" width="13.625" style="1" customWidth="1"/>
    <col min="10" max="10" width="16" style="1" customWidth="1"/>
    <col min="11" max="250" width="8.875" style="1" customWidth="1"/>
  </cols>
  <sheetData>
    <row r="1" spans="1:250" s="2" customFormat="1" ht="36" customHeight="1" x14ac:dyDescent="0.35">
      <c r="B1" s="49" t="s">
        <v>21</v>
      </c>
      <c r="C1" s="49"/>
      <c r="D1" s="49"/>
      <c r="E1" s="49"/>
      <c r="G1" s="18"/>
      <c r="H1" s="18"/>
      <c r="I1" s="18"/>
      <c r="J1" s="19"/>
    </row>
    <row r="2" spans="1:250" s="2" customFormat="1" ht="31.5" x14ac:dyDescent="0.25">
      <c r="B2" s="20"/>
      <c r="C2" s="21" t="s">
        <v>0</v>
      </c>
      <c r="D2" s="21"/>
      <c r="E2" s="22" t="s">
        <v>11</v>
      </c>
      <c r="F2" s="18"/>
      <c r="G2" s="18"/>
      <c r="H2" s="18"/>
      <c r="I2" s="18"/>
      <c r="J2" s="19"/>
    </row>
    <row r="3" spans="1:250" s="2" customFormat="1" x14ac:dyDescent="0.25">
      <c r="B3" s="23" t="s">
        <v>12</v>
      </c>
      <c r="C3" s="24" t="s">
        <v>1</v>
      </c>
      <c r="D3" s="24"/>
      <c r="E3" s="24" t="s">
        <v>2</v>
      </c>
      <c r="F3" s="18"/>
      <c r="G3" s="18"/>
      <c r="H3" s="18"/>
      <c r="I3" s="18"/>
      <c r="J3" s="19"/>
    </row>
    <row r="4" spans="1:250" s="2" customFormat="1" x14ac:dyDescent="0.25">
      <c r="B4" s="25">
        <v>1</v>
      </c>
      <c r="C4" s="26" t="str">
        <f>C10</f>
        <v>幻灯片撰写与美化</v>
      </c>
      <c r="D4" s="26"/>
      <c r="E4" s="27">
        <f>I10</f>
        <v>25635</v>
      </c>
      <c r="F4" s="18"/>
      <c r="G4" s="18"/>
      <c r="H4" s="18"/>
      <c r="I4" s="18"/>
      <c r="J4" s="19"/>
    </row>
    <row r="5" spans="1:250" s="2" customFormat="1" x14ac:dyDescent="0.25">
      <c r="B5" s="25">
        <v>2</v>
      </c>
      <c r="C5" s="26" t="str">
        <f>C15</f>
        <v>税 Tax</v>
      </c>
      <c r="D5" s="26"/>
      <c r="E5" s="27">
        <f>I16</f>
        <v>1735.1562449999999</v>
      </c>
      <c r="F5" s="18"/>
      <c r="G5" s="18"/>
      <c r="H5" s="18"/>
      <c r="I5" s="18"/>
      <c r="J5" s="19"/>
    </row>
    <row r="6" spans="1:250" s="2" customFormat="1" x14ac:dyDescent="0.25">
      <c r="B6" s="28"/>
      <c r="C6" s="26" t="s">
        <v>13</v>
      </c>
      <c r="D6" s="26"/>
      <c r="E6" s="29">
        <f>SUM(E4:E5)</f>
        <v>27370.156244999998</v>
      </c>
      <c r="F6" s="18"/>
      <c r="G6" s="18"/>
      <c r="H6" s="18"/>
      <c r="I6" s="18"/>
      <c r="J6" s="19"/>
    </row>
    <row r="7" spans="1:250" s="2" customFormat="1" x14ac:dyDescent="0.25">
      <c r="B7" s="30"/>
      <c r="C7" s="31"/>
      <c r="D7" s="31"/>
      <c r="E7" s="32"/>
      <c r="F7" s="18"/>
      <c r="G7" s="18"/>
      <c r="H7" s="18"/>
      <c r="I7" s="18"/>
      <c r="J7" s="19"/>
    </row>
    <row r="8" spans="1:250" s="2" customFormat="1" ht="27.75" x14ac:dyDescent="0.45">
      <c r="B8" s="30"/>
      <c r="C8" s="50" t="s">
        <v>9</v>
      </c>
      <c r="D8" s="50"/>
      <c r="E8" s="50"/>
      <c r="F8" s="50"/>
      <c r="G8" s="50"/>
      <c r="H8" s="50"/>
      <c r="I8" s="50"/>
      <c r="J8" s="19"/>
    </row>
    <row r="9" spans="1:250" s="2" customFormat="1" ht="47.25" x14ac:dyDescent="0.25">
      <c r="B9" s="33" t="s">
        <v>3</v>
      </c>
      <c r="C9" s="33" t="s">
        <v>14</v>
      </c>
      <c r="D9" s="33"/>
      <c r="E9" s="33" t="s">
        <v>4</v>
      </c>
      <c r="F9" s="34" t="s">
        <v>15</v>
      </c>
      <c r="G9" s="35" t="s">
        <v>5</v>
      </c>
      <c r="H9" s="36" t="s">
        <v>16</v>
      </c>
      <c r="I9" s="37" t="s">
        <v>17</v>
      </c>
      <c r="J9" s="38" t="s">
        <v>6</v>
      </c>
    </row>
    <row r="10" spans="1:250" s="2" customFormat="1" x14ac:dyDescent="0.25">
      <c r="B10" s="7">
        <v>1</v>
      </c>
      <c r="C10" s="43" t="s">
        <v>22</v>
      </c>
      <c r="D10" s="8"/>
      <c r="E10" s="8"/>
      <c r="F10" s="10"/>
      <c r="G10" s="10"/>
      <c r="H10" s="10"/>
      <c r="I10" s="39">
        <f>SUM(I11:I13)</f>
        <v>25635</v>
      </c>
      <c r="J10" s="40"/>
    </row>
    <row r="11" spans="1:250" s="2" customFormat="1" ht="30" x14ac:dyDescent="0.25">
      <c r="B11" s="62" t="s">
        <v>19</v>
      </c>
      <c r="C11" s="44" t="s">
        <v>23</v>
      </c>
      <c r="D11" s="46" t="s">
        <v>26</v>
      </c>
      <c r="E11" s="45" t="s">
        <v>25</v>
      </c>
      <c r="F11" s="3">
        <v>1</v>
      </c>
      <c r="G11" s="4">
        <v>25</v>
      </c>
      <c r="H11" s="6">
        <v>625</v>
      </c>
      <c r="I11" s="5">
        <f t="shared" ref="I11:I12" si="0">H11*F11*G11</f>
        <v>15625</v>
      </c>
      <c r="J11" s="47">
        <v>625</v>
      </c>
    </row>
    <row r="12" spans="1:250" s="2" customFormat="1" ht="30" x14ac:dyDescent="0.25">
      <c r="B12" s="62"/>
      <c r="C12" s="63" t="s">
        <v>24</v>
      </c>
      <c r="D12" s="46" t="s">
        <v>28</v>
      </c>
      <c r="E12" s="45" t="s">
        <v>20</v>
      </c>
      <c r="F12" s="3">
        <v>1</v>
      </c>
      <c r="G12" s="4">
        <v>25</v>
      </c>
      <c r="H12" s="6">
        <v>286</v>
      </c>
      <c r="I12" s="5">
        <f t="shared" si="0"/>
        <v>7150</v>
      </c>
      <c r="J12" s="47">
        <v>286</v>
      </c>
    </row>
    <row r="13" spans="1:250" s="2" customFormat="1" ht="77.25" customHeight="1" x14ac:dyDescent="0.25">
      <c r="B13" s="62"/>
      <c r="C13" s="64"/>
      <c r="D13" s="46" t="s">
        <v>27</v>
      </c>
      <c r="E13" s="45" t="s">
        <v>20</v>
      </c>
      <c r="F13" s="3">
        <v>1</v>
      </c>
      <c r="G13" s="4">
        <v>10</v>
      </c>
      <c r="H13" s="6">
        <v>286</v>
      </c>
      <c r="I13" s="5">
        <f t="shared" ref="I13" si="1">H13*F13*G13</f>
        <v>2860</v>
      </c>
      <c r="J13" s="47">
        <v>286</v>
      </c>
    </row>
    <row r="14" spans="1:250" ht="17.45" customHeight="1" x14ac:dyDescent="0.25">
      <c r="A14" s="41"/>
      <c r="B14" s="58" t="s">
        <v>7</v>
      </c>
      <c r="C14" s="59"/>
      <c r="D14" s="59"/>
      <c r="E14" s="59"/>
      <c r="F14" s="60"/>
      <c r="G14" s="60"/>
      <c r="H14" s="61"/>
      <c r="I14" s="42">
        <f>I10</f>
        <v>25635</v>
      </c>
      <c r="J14" s="48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</row>
    <row r="15" spans="1:250" s="2" customFormat="1" x14ac:dyDescent="0.25">
      <c r="B15" s="7">
        <v>2</v>
      </c>
      <c r="C15" s="8" t="s">
        <v>8</v>
      </c>
      <c r="D15" s="8"/>
      <c r="E15" s="9">
        <v>6.7686999999999997E-2</v>
      </c>
      <c r="F15" s="10"/>
      <c r="G15" s="10"/>
      <c r="H15" s="10"/>
      <c r="I15" s="11"/>
      <c r="J15" s="12"/>
    </row>
    <row r="16" spans="1:250" s="2" customFormat="1" x14ac:dyDescent="0.25">
      <c r="B16" s="51" t="s">
        <v>10</v>
      </c>
      <c r="C16" s="52"/>
      <c r="D16" s="52"/>
      <c r="E16" s="52"/>
      <c r="F16" s="52"/>
      <c r="G16" s="52"/>
      <c r="H16" s="53"/>
      <c r="I16" s="13">
        <f>I14*E15</f>
        <v>1735.1562449999999</v>
      </c>
      <c r="J16" s="14"/>
    </row>
    <row r="17" spans="2:10" s="2" customFormat="1" x14ac:dyDescent="0.25">
      <c r="B17" s="54"/>
      <c r="C17" s="55"/>
      <c r="D17" s="55"/>
      <c r="E17" s="55"/>
      <c r="F17" s="55"/>
      <c r="G17" s="55"/>
      <c r="H17" s="55"/>
      <c r="I17" s="56"/>
      <c r="J17" s="15"/>
    </row>
    <row r="18" spans="2:10" s="2" customFormat="1" x14ac:dyDescent="0.25">
      <c r="B18" s="57" t="s">
        <v>18</v>
      </c>
      <c r="C18" s="57"/>
      <c r="D18" s="57"/>
      <c r="E18" s="57"/>
      <c r="F18" s="57"/>
      <c r="G18" s="57"/>
      <c r="H18" s="57"/>
      <c r="I18" s="16">
        <f>I14+I16</f>
        <v>27370.156244999998</v>
      </c>
      <c r="J18" s="17"/>
    </row>
  </sheetData>
  <mergeCells count="8">
    <mergeCell ref="B1:E1"/>
    <mergeCell ref="C8:I8"/>
    <mergeCell ref="B16:H16"/>
    <mergeCell ref="B17:I17"/>
    <mergeCell ref="B18:H18"/>
    <mergeCell ref="B14:H14"/>
    <mergeCell ref="B11:B13"/>
    <mergeCell ref="C12:C13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2021-04-15T02:47:00Z</dcterms:modified>
</cp:coreProperties>
</file>