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 " sheetId="3" r:id="rId1"/>
  </sheets>
  <calcPr calcId="144525"/>
</workbook>
</file>

<file path=xl/sharedStrings.xml><?xml version="1.0" encoding="utf-8"?>
<sst xmlns="http://schemas.openxmlformats.org/spreadsheetml/2006/main" count="37" uniqueCount="34">
  <si>
    <t>2021爱宁达销售辅助工具制作报价单</t>
  </si>
  <si>
    <t>甲方负责人</t>
  </si>
  <si>
    <t>Xiaoxiao Cui</t>
  </si>
  <si>
    <t>甲方负责人联系方式</t>
  </si>
  <si>
    <t>Xiaoxiao.Cui@viatris.com</t>
  </si>
  <si>
    <t>乙方负责人</t>
  </si>
  <si>
    <t>Lily Chen</t>
  </si>
  <si>
    <t>乙方负责人联系方式</t>
  </si>
  <si>
    <t>lily.chen@ubs-cn.com</t>
  </si>
  <si>
    <t>品牌组信息</t>
  </si>
  <si>
    <t>爱宁达</t>
  </si>
  <si>
    <t>类别</t>
  </si>
  <si>
    <t>内容</t>
  </si>
  <si>
    <t>单价</t>
  </si>
  <si>
    <t>单位</t>
  </si>
  <si>
    <t>数量</t>
  </si>
  <si>
    <t>次数</t>
  </si>
  <si>
    <t>小计</t>
  </si>
  <si>
    <t>备注</t>
  </si>
  <si>
    <t>设计服务</t>
  </si>
  <si>
    <t>产品策略一页纸</t>
  </si>
  <si>
    <t>包括创意、设计、完稿（不包含租图、拍摄等第三方费用）</t>
  </si>
  <si>
    <t>页</t>
  </si>
  <si>
    <t>尺寸：A4；实际价格根据页数调整</t>
  </si>
  <si>
    <t>用药治疗卡</t>
  </si>
  <si>
    <t>根据已有KV进行排版、完稿，尺寸B5以内</t>
  </si>
  <si>
    <t>张</t>
  </si>
  <si>
    <t>实际价格根据页数调整</t>
  </si>
  <si>
    <t>问答卡</t>
  </si>
  <si>
    <t>静态版，根据已有KV进行排版、完稿，尺寸B5以内</t>
  </si>
  <si>
    <t>常见异议处理；实际价格根据页数调整</t>
  </si>
  <si>
    <t>税费</t>
  </si>
  <si>
    <t>执行方税费</t>
  </si>
  <si>
    <t>总计</t>
  </si>
</sst>
</file>

<file path=xl/styles.xml><?xml version="1.0" encoding="utf-8"?>
<styleSheet xmlns="http://schemas.openxmlformats.org/spreadsheetml/2006/main">
  <numFmts count="12">
    <numFmt numFmtId="176" formatCode="[$¥-804]#,##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_ &quot;\&quot;* #,##0.00_ ;_ &quot;\&quot;* \-#,##0.00_ ;_ &quot;\&quot;* &quot;-&quot;??_ ;_ @_ "/>
    <numFmt numFmtId="178" formatCode="_ &quot;\&quot;* #,##0_ ;_ &quot;\&quot;* \-#,##0_ ;_ &quot;\&quot;* &quot;-&quot;_ ;_ @_ "/>
    <numFmt numFmtId="179" formatCode="#,##0.0000;[Red]\-#,##0.0000"/>
    <numFmt numFmtId="180" formatCode="#,##0_ "/>
    <numFmt numFmtId="181" formatCode="#,##0.00_ "/>
    <numFmt numFmtId="182" formatCode="\¥#,##0.00_);[Red]\(\¥#,##0.00\)"/>
    <numFmt numFmtId="183" formatCode="[$¥-804]#,##0.0000"/>
  </numFmts>
  <fonts count="40">
    <font>
      <sz val="10"/>
      <name val="Verdana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b/>
      <sz val="11"/>
      <name val="Verdana"/>
      <charset val="134"/>
    </font>
    <font>
      <b/>
      <sz val="11"/>
      <color theme="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9"/>
      <name val="Tahoma"/>
      <charset val="134"/>
    </font>
    <font>
      <sz val="10"/>
      <name val="Arial"/>
      <charset val="134"/>
    </font>
    <font>
      <sz val="10"/>
      <name val="Geneva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176" fontId="0" fillId="0" borderId="0"/>
    <xf numFmtId="42" fontId="15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23" borderId="12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178" fontId="30" fillId="0" borderId="0" applyFont="0" applyFill="0" applyBorder="0" applyAlignment="0" applyProtection="0"/>
    <xf numFmtId="0" fontId="13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16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76" fontId="34" fillId="0" borderId="0"/>
    <xf numFmtId="0" fontId="13" fillId="12" borderId="0" applyNumberFormat="0" applyBorder="0" applyAlignment="0" applyProtection="0">
      <alignment vertical="center"/>
    </xf>
    <xf numFmtId="176" fontId="29" fillId="0" borderId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176" fontId="30" fillId="0" borderId="0"/>
    <xf numFmtId="0" fontId="16" fillId="35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176" fontId="31" fillId="0" borderId="0"/>
    <xf numFmtId="176" fontId="36" fillId="0" borderId="0"/>
    <xf numFmtId="176" fontId="38" fillId="0" borderId="0">
      <alignment vertical="center"/>
    </xf>
    <xf numFmtId="176" fontId="37" fillId="0" borderId="0" applyProtection="0"/>
    <xf numFmtId="43" fontId="38" fillId="0" borderId="0" applyFont="0" applyFill="0" applyBorder="0" applyAlignment="0" applyProtection="0"/>
    <xf numFmtId="176" fontId="34" fillId="0" borderId="0">
      <protection locked="0"/>
    </xf>
    <xf numFmtId="176" fontId="39" fillId="0" borderId="0">
      <alignment vertical="center"/>
    </xf>
    <xf numFmtId="176" fontId="36" fillId="0" borderId="0"/>
    <xf numFmtId="176" fontId="31" fillId="0" borderId="0"/>
  </cellStyleXfs>
  <cellXfs count="51">
    <xf numFmtId="176" fontId="0" fillId="0" borderId="0" xfId="0"/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left" vertical="center" wrapText="1"/>
    </xf>
    <xf numFmtId="38" fontId="2" fillId="0" borderId="0" xfId="0" applyNumberFormat="1" applyFont="1" applyAlignment="1">
      <alignment horizontal="right" vertical="center" wrapText="1"/>
    </xf>
    <xf numFmtId="176" fontId="2" fillId="0" borderId="0" xfId="0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40" fontId="2" fillId="0" borderId="0" xfId="0" applyNumberFormat="1" applyFont="1" applyAlignment="1">
      <alignment horizontal="right" vertical="center" wrapText="1"/>
    </xf>
    <xf numFmtId="38" fontId="2" fillId="0" borderId="0" xfId="0" applyNumberFormat="1" applyFont="1" applyAlignment="1">
      <alignment horizontal="left" vertical="center" wrapText="1"/>
    </xf>
    <xf numFmtId="176" fontId="3" fillId="0" borderId="1" xfId="0" applyFont="1" applyFill="1" applyBorder="1" applyAlignment="1">
      <alignment horizontal="center" vertical="center" wrapText="1"/>
    </xf>
    <xf numFmtId="176" fontId="4" fillId="2" borderId="1" xfId="58" applyFont="1" applyFill="1" applyBorder="1" applyAlignment="1">
      <alignment vertical="center" wrapText="1"/>
    </xf>
    <xf numFmtId="176" fontId="4" fillId="0" borderId="2" xfId="58" applyFont="1" applyFill="1" applyBorder="1" applyAlignment="1">
      <alignment horizontal="left" vertical="center" wrapText="1"/>
    </xf>
    <xf numFmtId="176" fontId="4" fillId="0" borderId="3" xfId="58" applyFont="1" applyFill="1" applyBorder="1" applyAlignment="1">
      <alignment horizontal="left" vertical="center" wrapText="1"/>
    </xf>
    <xf numFmtId="176" fontId="4" fillId="0" borderId="4" xfId="58" applyFont="1" applyFill="1" applyBorder="1" applyAlignment="1">
      <alignment horizontal="left" vertical="center" wrapText="1"/>
    </xf>
    <xf numFmtId="176" fontId="5" fillId="0" borderId="0" xfId="0" applyFont="1" applyAlignment="1">
      <alignment horizontal="left" vertical="center"/>
    </xf>
    <xf numFmtId="176" fontId="6" fillId="3" borderId="1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right" vertical="center" wrapText="1"/>
    </xf>
    <xf numFmtId="181" fontId="6" fillId="3" borderId="1" xfId="0" applyNumberFormat="1" applyFont="1" applyFill="1" applyBorder="1" applyAlignment="1">
      <alignment horizontal="center" vertical="center" wrapText="1"/>
    </xf>
    <xf numFmtId="176" fontId="4" fillId="0" borderId="2" xfId="0" applyFont="1" applyFill="1" applyBorder="1" applyAlignment="1">
      <alignment horizontal="center" vertical="center" wrapText="1"/>
    </xf>
    <xf numFmtId="176" fontId="4" fillId="0" borderId="3" xfId="0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6" fontId="7" fillId="0" borderId="1" xfId="58" applyFont="1" applyFill="1" applyBorder="1" applyAlignment="1">
      <alignment vertical="center" wrapText="1"/>
    </xf>
    <xf numFmtId="176" fontId="7" fillId="4" borderId="1" xfId="57" applyFont="1" applyFill="1" applyBorder="1" applyAlignment="1" applyProtection="1">
      <alignment horizontal="left" vertical="center" wrapText="1"/>
      <protection locked="0"/>
    </xf>
    <xf numFmtId="182" fontId="8" fillId="4" borderId="1" xfId="0" applyNumberFormat="1" applyFont="1" applyFill="1" applyBorder="1" applyAlignment="1">
      <alignment horizontal="right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6" fontId="9" fillId="0" borderId="5" xfId="57" applyFont="1" applyFill="1" applyBorder="1" applyAlignment="1" applyProtection="1">
      <alignment horizontal="left" vertical="center" wrapText="1"/>
      <protection locked="0"/>
    </xf>
    <xf numFmtId="176" fontId="7" fillId="0" borderId="1" xfId="57" applyFont="1" applyFill="1" applyBorder="1" applyAlignment="1" applyProtection="1">
      <alignment horizontal="left" vertical="center" wrapText="1"/>
      <protection locked="0"/>
    </xf>
    <xf numFmtId="40" fontId="7" fillId="0" borderId="1" xfId="0" applyNumberFormat="1" applyFont="1" applyFill="1" applyBorder="1" applyAlignment="1">
      <alignment horizontal="right" vertical="center" wrapText="1"/>
    </xf>
    <xf numFmtId="176" fontId="9" fillId="0" borderId="1" xfId="57" applyFont="1" applyFill="1" applyBorder="1" applyAlignment="1" applyProtection="1">
      <alignment vertical="center" wrapText="1"/>
      <protection locked="0"/>
    </xf>
    <xf numFmtId="176" fontId="7" fillId="0" borderId="5" xfId="58" applyFont="1" applyFill="1" applyBorder="1" applyAlignment="1">
      <alignment vertical="center" wrapText="1"/>
    </xf>
    <xf numFmtId="40" fontId="10" fillId="0" borderId="1" xfId="0" applyNumberFormat="1" applyFont="1" applyFill="1" applyBorder="1" applyAlignment="1">
      <alignment horizontal="right" vertical="center" wrapText="1"/>
    </xf>
    <xf numFmtId="176" fontId="1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76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176" fontId="7" fillId="0" borderId="1" xfId="58" applyFont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40" fontId="10" fillId="0" borderId="1" xfId="0" applyNumberFormat="1" applyFont="1" applyBorder="1" applyAlignment="1">
      <alignment horizontal="right" vertical="center" wrapText="1"/>
    </xf>
    <xf numFmtId="176" fontId="11" fillId="0" borderId="1" xfId="57" applyFont="1" applyFill="1" applyBorder="1" applyAlignment="1" applyProtection="1">
      <alignment horizontal="left" vertical="center" wrapText="1"/>
      <protection locked="0"/>
    </xf>
    <xf numFmtId="38" fontId="2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179" fontId="2" fillId="0" borderId="0" xfId="0" applyNumberFormat="1" applyFont="1" applyAlignment="1">
      <alignment horizontal="right" vertical="center" wrapText="1"/>
    </xf>
    <xf numFmtId="176" fontId="7" fillId="0" borderId="0" xfId="0" applyFont="1" applyAlignment="1">
      <alignment horizontal="center" vertical="center" wrapText="1"/>
    </xf>
    <xf numFmtId="183" fontId="2" fillId="0" borderId="0" xfId="0" applyNumberFormat="1" applyFont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Währung [0]_1002_MDT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Dezimal_1002_MDT" xfId="40"/>
    <cellStyle name="强调文字颜色 3" xfId="41" builtinId="37"/>
    <cellStyle name="Währung_1002_MDT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_HyperlinkAction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Standard_1002_MDT" xfId="53"/>
    <cellStyle name="60% - 强调文字颜色 6" xfId="54" builtinId="52"/>
    <cellStyle name="Dezimal [0]_1002_MDT" xfId="55"/>
    <cellStyle name="Normal_Allocated_Table" xfId="56"/>
    <cellStyle name="Normal_Sheet1" xfId="57"/>
    <cellStyle name="常规 2" xfId="58"/>
    <cellStyle name="常规 3" xfId="59"/>
    <cellStyle name="千位分隔 2" xfId="60"/>
    <cellStyle name="常规 4" xfId="61"/>
    <cellStyle name="常规 5" xfId="62"/>
    <cellStyle name="样式 1" xfId="63"/>
    <cellStyle name="样式 1 2" xfId="64"/>
  </cellStyles>
  <tableStyles count="0" defaultTableStyle="TableStyleMedium9" defaultPivotStyle="PivotStyleLight16"/>
  <colors>
    <mruColors>
      <color rgb="008E0C63"/>
      <color rgb="00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tabSelected="1" workbookViewId="0">
      <selection activeCell="G17" sqref="G17"/>
    </sheetView>
  </sheetViews>
  <sheetFormatPr defaultColWidth="9" defaultRowHeight="13.5"/>
  <cols>
    <col min="1" max="1" width="19" style="1" customWidth="1"/>
    <col min="2" max="2" width="30.2538461538462" style="2" customWidth="1"/>
    <col min="3" max="3" width="11.3769230769231" style="3" customWidth="1"/>
    <col min="4" max="4" width="11.6230769230769" style="4" customWidth="1"/>
    <col min="5" max="5" width="13.3769230769231" style="5" customWidth="1"/>
    <col min="6" max="6" width="10.6230769230769" style="5" customWidth="1"/>
    <col min="7" max="7" width="14.6230769230769" style="6" customWidth="1"/>
    <col min="8" max="8" width="40.5" style="7" customWidth="1"/>
    <col min="9" max="9" width="13.8769230769231" style="4" customWidth="1"/>
    <col min="10" max="16384" width="9" style="4"/>
  </cols>
  <sheetData>
    <row r="1" ht="27.5" spans="1:8">
      <c r="A1" s="8" t="s">
        <v>0</v>
      </c>
      <c r="B1" s="8"/>
      <c r="C1" s="8"/>
      <c r="D1" s="8"/>
      <c r="E1" s="8"/>
      <c r="F1" s="8"/>
      <c r="G1" s="8"/>
      <c r="H1" s="8"/>
    </row>
    <row r="2" ht="16.5" spans="1:8">
      <c r="A2" s="9" t="s">
        <v>1</v>
      </c>
      <c r="B2" s="10" t="s">
        <v>2</v>
      </c>
      <c r="C2" s="11"/>
      <c r="D2" s="11"/>
      <c r="E2" s="11"/>
      <c r="F2" s="11"/>
      <c r="G2" s="11"/>
      <c r="H2" s="12"/>
    </row>
    <row r="3" ht="16.5" spans="1:8">
      <c r="A3" s="9" t="s">
        <v>3</v>
      </c>
      <c r="B3" s="13" t="s">
        <v>4</v>
      </c>
      <c r="C3" s="13"/>
      <c r="D3" s="13"/>
      <c r="E3" s="13"/>
      <c r="F3" s="13"/>
      <c r="G3" s="13"/>
      <c r="H3" s="13"/>
    </row>
    <row r="4" ht="16.5" spans="1:8">
      <c r="A4" s="9" t="s">
        <v>5</v>
      </c>
      <c r="B4" s="10" t="s">
        <v>6</v>
      </c>
      <c r="C4" s="11"/>
      <c r="D4" s="11"/>
      <c r="E4" s="11"/>
      <c r="F4" s="11"/>
      <c r="G4" s="11"/>
      <c r="H4" s="12"/>
    </row>
    <row r="5" ht="16.5" spans="1:8">
      <c r="A5" s="9" t="s">
        <v>7</v>
      </c>
      <c r="B5" s="13" t="s">
        <v>8</v>
      </c>
      <c r="C5" s="13"/>
      <c r="D5" s="13"/>
      <c r="E5" s="13"/>
      <c r="F5" s="13"/>
      <c r="G5" s="13"/>
      <c r="H5" s="13"/>
    </row>
    <row r="6" ht="16.5" spans="1:8">
      <c r="A6" s="9" t="s">
        <v>9</v>
      </c>
      <c r="B6" s="10" t="s">
        <v>10</v>
      </c>
      <c r="C6" s="11"/>
      <c r="D6" s="11"/>
      <c r="E6" s="11"/>
      <c r="F6" s="11"/>
      <c r="G6" s="11"/>
      <c r="H6" s="12"/>
    </row>
    <row r="7" ht="16.5" spans="1:8">
      <c r="A7" s="14" t="s">
        <v>11</v>
      </c>
      <c r="B7" s="14" t="s">
        <v>12</v>
      </c>
      <c r="C7" s="15" t="s">
        <v>13</v>
      </c>
      <c r="D7" s="14" t="s">
        <v>14</v>
      </c>
      <c r="E7" s="16" t="s">
        <v>15</v>
      </c>
      <c r="F7" s="16" t="s">
        <v>16</v>
      </c>
      <c r="G7" s="17" t="s">
        <v>17</v>
      </c>
      <c r="H7" s="18" t="s">
        <v>18</v>
      </c>
    </row>
    <row r="8" ht="16.5" spans="1:8">
      <c r="A8" s="19" t="s">
        <v>19</v>
      </c>
      <c r="B8" s="20"/>
      <c r="C8" s="20"/>
      <c r="D8" s="20"/>
      <c r="E8" s="20"/>
      <c r="F8" s="20"/>
      <c r="G8" s="20"/>
      <c r="H8" s="21"/>
    </row>
    <row r="9" ht="39" customHeight="1" spans="1:9">
      <c r="A9" s="22" t="s">
        <v>20</v>
      </c>
      <c r="B9" s="23" t="s">
        <v>21</v>
      </c>
      <c r="C9" s="24">
        <v>2800</v>
      </c>
      <c r="D9" s="25" t="s">
        <v>22</v>
      </c>
      <c r="E9" s="25">
        <v>1</v>
      </c>
      <c r="F9" s="25">
        <v>1</v>
      </c>
      <c r="G9" s="26">
        <f>C9*E9*F9</f>
        <v>2800</v>
      </c>
      <c r="H9" s="27" t="s">
        <v>23</v>
      </c>
      <c r="I9" s="49"/>
    </row>
    <row r="10" ht="39" customHeight="1" spans="1:9">
      <c r="A10" s="22" t="s">
        <v>24</v>
      </c>
      <c r="B10" s="28" t="s">
        <v>25</v>
      </c>
      <c r="C10" s="24">
        <v>2800</v>
      </c>
      <c r="D10" s="25" t="s">
        <v>26</v>
      </c>
      <c r="E10" s="25">
        <v>1</v>
      </c>
      <c r="F10" s="25">
        <v>1</v>
      </c>
      <c r="G10" s="29">
        <f>C10*E10*F10</f>
        <v>2800</v>
      </c>
      <c r="H10" s="30" t="s">
        <v>27</v>
      </c>
      <c r="I10" s="49"/>
    </row>
    <row r="11" ht="39" customHeight="1" spans="1:9">
      <c r="A11" s="31" t="s">
        <v>28</v>
      </c>
      <c r="B11" s="28" t="s">
        <v>29</v>
      </c>
      <c r="C11" s="24">
        <v>400</v>
      </c>
      <c r="D11" s="25" t="s">
        <v>26</v>
      </c>
      <c r="E11" s="25">
        <v>23</v>
      </c>
      <c r="F11" s="25">
        <v>1</v>
      </c>
      <c r="G11" s="29">
        <f>C11*E11*F11</f>
        <v>9200</v>
      </c>
      <c r="H11" s="30" t="s">
        <v>30</v>
      </c>
      <c r="I11" s="49"/>
    </row>
    <row r="12" ht="14.5" spans="1:9">
      <c r="A12" s="22"/>
      <c r="B12" s="28"/>
      <c r="C12" s="24"/>
      <c r="D12" s="25"/>
      <c r="E12" s="25"/>
      <c r="F12" s="25" t="s">
        <v>17</v>
      </c>
      <c r="G12" s="32">
        <f>SUM(G9:G11)</f>
        <v>14800</v>
      </c>
      <c r="H12" s="30"/>
      <c r="I12" s="49"/>
    </row>
    <row r="13" ht="16.5" spans="1:8">
      <c r="A13" s="19" t="s">
        <v>31</v>
      </c>
      <c r="B13" s="20"/>
      <c r="C13" s="20"/>
      <c r="D13" s="20"/>
      <c r="E13" s="20"/>
      <c r="F13" s="20"/>
      <c r="G13" s="20"/>
      <c r="H13" s="21"/>
    </row>
    <row r="14" spans="1:8">
      <c r="A14" s="33" t="s">
        <v>32</v>
      </c>
      <c r="B14" s="34"/>
      <c r="C14" s="35">
        <v>0.06</v>
      </c>
      <c r="D14" s="36"/>
      <c r="E14" s="37"/>
      <c r="F14" s="37"/>
      <c r="G14" s="38">
        <f>(G12)*C14</f>
        <v>888</v>
      </c>
      <c r="H14" s="39"/>
    </row>
    <row r="15" ht="14.5" spans="1:9">
      <c r="A15" s="40"/>
      <c r="B15" s="28"/>
      <c r="C15" s="41"/>
      <c r="D15" s="42"/>
      <c r="E15" s="25"/>
      <c r="F15" s="37" t="s">
        <v>17</v>
      </c>
      <c r="G15" s="43">
        <f>G14</f>
        <v>888</v>
      </c>
      <c r="H15" s="44"/>
      <c r="I15" s="49"/>
    </row>
    <row r="16" ht="16.5" spans="1:8">
      <c r="A16" s="36"/>
      <c r="B16" s="34"/>
      <c r="C16" s="45"/>
      <c r="D16" s="36"/>
      <c r="E16" s="37"/>
      <c r="F16" s="46" t="s">
        <v>33</v>
      </c>
      <c r="G16" s="47">
        <f>G15+G12</f>
        <v>15688</v>
      </c>
      <c r="H16" s="39"/>
    </row>
    <row r="17" spans="7:9">
      <c r="G17" s="48"/>
      <c r="I17" s="50"/>
    </row>
  </sheetData>
  <mergeCells count="8">
    <mergeCell ref="A1:H1"/>
    <mergeCell ref="B2:H2"/>
    <mergeCell ref="B3:H3"/>
    <mergeCell ref="B4:H4"/>
    <mergeCell ref="B5:H5"/>
    <mergeCell ref="B6:H6"/>
    <mergeCell ref="A8:H8"/>
    <mergeCell ref="A13:H13"/>
  </mergeCells>
  <hyperlinks>
    <hyperlink ref="B5" r:id="rId1" display="lily.chen@ubs-cn.com"/>
  </hyperlinks>
  <pageMargins left="0.25" right="0.25" top="0.75" bottom="0.75" header="0.3" footer="0.3"/>
  <pageSetup paperSize="9" scale="5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凯文</cp:lastModifiedBy>
  <dcterms:created xsi:type="dcterms:W3CDTF">2013-12-11T09:30:00Z</dcterms:created>
  <cp:lastPrinted>2021-03-29T03:40:00Z</cp:lastPrinted>
  <dcterms:modified xsi:type="dcterms:W3CDTF">2021-07-20T04:17:07Z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36AC7CF37A48494DAEB4D4F422D27379</vt:lpwstr>
  </property>
  <property fmtid="{D5CDD505-2E9C-101B-9397-08002B2CF9AE}" pid="3" name="KSOProductBuildVer">
    <vt:lpwstr>2052-11.1.0.10578</vt:lpwstr>
  </property>
</Properties>
</file>