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\lucius new begining\项目文件夹\晖致医药\乐瑞卡\finace\"/>
    </mc:Choice>
  </mc:AlternateContent>
  <bookViews>
    <workbookView xWindow="0" yWindow="0" windowWidth="19200" windowHeight="7300" tabRatio="946"/>
  </bookViews>
  <sheets>
    <sheet name="费用明细" sheetId="16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16" l="1"/>
  <c r="F14" i="16"/>
  <c r="F15" i="16" l="1"/>
  <c r="F17" i="16" l="1"/>
  <c r="C6" i="16" s="1"/>
  <c r="C5" i="16"/>
  <c r="F19" i="16" l="1"/>
  <c r="C7" i="16"/>
  <c r="C8" i="16" s="1"/>
</calcChain>
</file>

<file path=xl/sharedStrings.xml><?xml version="1.0" encoding="utf-8"?>
<sst xmlns="http://schemas.openxmlformats.org/spreadsheetml/2006/main" count="26" uniqueCount="26">
  <si>
    <t>类别</t>
    <phoneticPr fontId="1" type="noConversion"/>
  </si>
  <si>
    <t>内容</t>
    <phoneticPr fontId="1" type="noConversion"/>
  </si>
  <si>
    <t>小计</t>
    <phoneticPr fontId="1" type="noConversion"/>
  </si>
  <si>
    <t>单价</t>
    <phoneticPr fontId="1" type="noConversion"/>
  </si>
  <si>
    <t>单位</t>
    <phoneticPr fontId="1" type="noConversion"/>
  </si>
  <si>
    <t>数量</t>
    <phoneticPr fontId="1" type="noConversion"/>
  </si>
  <si>
    <t>小时</t>
    <phoneticPr fontId="1" type="noConversion"/>
  </si>
  <si>
    <t>上海麦田公共关系咨询有限公司</t>
    <phoneticPr fontId="1" type="noConversion"/>
  </si>
  <si>
    <t>Descripation描述</t>
  </si>
  <si>
    <t>总计 Total</t>
  </si>
  <si>
    <t>Item</t>
    <phoneticPr fontId="1" type="noConversion"/>
  </si>
  <si>
    <t>页</t>
    <phoneticPr fontId="1" type="noConversion"/>
  </si>
  <si>
    <t>报价</t>
    <phoneticPr fontId="1" type="noConversion"/>
  </si>
  <si>
    <t>实际结算</t>
    <phoneticPr fontId="1" type="noConversion"/>
  </si>
  <si>
    <t>医学经理</t>
    <phoneticPr fontId="1" type="noConversion"/>
  </si>
  <si>
    <t>小计</t>
    <phoneticPr fontId="1" type="noConversion"/>
  </si>
  <si>
    <t>文献解读整体策略梳理框架建构</t>
    <phoneticPr fontId="1" type="noConversion"/>
  </si>
  <si>
    <t>医学编辑</t>
    <phoneticPr fontId="1" type="noConversion"/>
  </si>
  <si>
    <t>文献整理备注，slides内容撰写</t>
    <phoneticPr fontId="1" type="noConversion"/>
  </si>
  <si>
    <t>乐瑞卡神经科科室会slides</t>
    <phoneticPr fontId="1" type="noConversion"/>
  </si>
  <si>
    <t>1.乐瑞卡神经科科室会slides</t>
    <phoneticPr fontId="1" type="noConversion"/>
  </si>
  <si>
    <t>合计报价</t>
    <phoneticPr fontId="1" type="noConversion"/>
  </si>
  <si>
    <t>Total Amount（含税）</t>
    <phoneticPr fontId="1" type="noConversion"/>
  </si>
  <si>
    <t>2.税费</t>
    <phoneticPr fontId="1" type="noConversion"/>
  </si>
  <si>
    <t>税费</t>
    <phoneticPr fontId="1" type="noConversion"/>
  </si>
  <si>
    <t>乐瑞卡科室会医学幻灯项目-结算表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</si>
</sst>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 * #,##0_ ;_ * \-#,##0_ ;_ * &quot;-&quot;_ ;_ @_ "/>
    <numFmt numFmtId="43" formatCode="_ * #,##0.00_ ;_ * \-#,##0.00_ ;_ * &quot;-&quot;??_ ;_ @_ "/>
    <numFmt numFmtId="176" formatCode="[$¥-804]#,##0.00"/>
    <numFmt numFmtId="177" formatCode="&quot;¥&quot;#,##0.00_);[Red]\(&quot;¥&quot;#,##0.00\)"/>
    <numFmt numFmtId="178" formatCode="#,##0_ "/>
    <numFmt numFmtId="179" formatCode="_ &quot;\&quot;* #,##0_ ;_ &quot;\&quot;* \-#,##0_ ;_ &quot;\&quot;* &quot;-&quot;_ ;_ @_ "/>
    <numFmt numFmtId="180" formatCode="_ &quot;\&quot;* #,##0.00_ ;_ &quot;\&quot;* \-#,##0.00_ ;_ &quot;\&quot;* &quot;-&quot;??_ ;_ @_ "/>
  </numFmts>
  <fonts count="28">
    <font>
      <sz val="10"/>
      <name val="Verdana"/>
      <family val="2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sz val="11"/>
      <color theme="1"/>
      <name val="宋体"/>
      <family val="2"/>
      <scheme val="minor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sz val="10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Tahoma"/>
      <family val="2"/>
    </font>
    <font>
      <u/>
      <sz val="9"/>
      <name val="Tahoma"/>
      <family val="2"/>
    </font>
    <font>
      <sz val="10"/>
      <name val="Arial"/>
      <family val="2"/>
    </font>
    <font>
      <sz val="10"/>
      <name val="Geneva"/>
      <family val="2"/>
    </font>
    <font>
      <sz val="10"/>
      <name val="Verdana"/>
      <family val="2"/>
    </font>
    <font>
      <sz val="12"/>
      <name val="微软雅黑"/>
      <family val="2"/>
      <charset val="134"/>
    </font>
    <font>
      <sz val="16"/>
      <name val="微软雅黑"/>
      <family val="2"/>
      <charset val="134"/>
    </font>
    <font>
      <sz val="11"/>
      <color indexed="8"/>
      <name val="Calibri"/>
      <family val="2"/>
    </font>
    <font>
      <b/>
      <sz val="12"/>
      <color indexed="9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sz val="10"/>
      <color indexed="10"/>
      <name val="微软雅黑"/>
      <family val="2"/>
      <charset val="134"/>
    </font>
    <font>
      <b/>
      <sz val="12"/>
      <name val="微软雅黑"/>
      <family val="2"/>
      <charset val="134"/>
    </font>
    <font>
      <b/>
      <sz val="10"/>
      <name val="微软雅黑"/>
      <family val="2"/>
      <charset val="134"/>
    </font>
    <font>
      <b/>
      <sz val="18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E0C6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9">
    <xf numFmtId="176" fontId="0" fillId="0" borderId="0"/>
    <xf numFmtId="176" fontId="2" fillId="0" borderId="0">
      <alignment vertical="center"/>
    </xf>
    <xf numFmtId="176" fontId="3" fillId="0" borderId="0"/>
    <xf numFmtId="176" fontId="3" fillId="0" borderId="0"/>
    <xf numFmtId="43" fontId="4" fillId="0" borderId="0" applyFont="0" applyFill="0" applyBorder="0" applyAlignment="0" applyProtection="0"/>
    <xf numFmtId="176" fontId="12" fillId="0" borderId="0" applyProtection="0"/>
    <xf numFmtId="176" fontId="13" fillId="0" borderId="0">
      <protection locked="0"/>
    </xf>
    <xf numFmtId="176" fontId="13" fillId="0" borderId="0"/>
    <xf numFmtId="0" fontId="14" fillId="0" borderId="0">
      <alignment vertical="center"/>
    </xf>
    <xf numFmtId="0" fontId="15" fillId="0" borderId="0" applyFill="0" applyBorder="0" applyAlignment="0" applyProtection="0">
      <alignment vertical="center"/>
    </xf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6" fillId="0" borderId="0"/>
    <xf numFmtId="179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0" fontId="17" fillId="0" borderId="0"/>
    <xf numFmtId="43" fontId="18" fillId="0" borderId="0" applyFont="0" applyFill="0" applyBorder="0" applyAlignment="0" applyProtection="0">
      <alignment vertical="center"/>
    </xf>
    <xf numFmtId="0" fontId="18" fillId="0" borderId="0"/>
  </cellStyleXfs>
  <cellXfs count="50">
    <xf numFmtId="176" fontId="0" fillId="0" borderId="0" xfId="0"/>
    <xf numFmtId="176" fontId="5" fillId="0" borderId="0" xfId="0" applyFont="1" applyAlignment="1">
      <alignment horizontal="center" vertical="center" wrapText="1"/>
    </xf>
    <xf numFmtId="176" fontId="6" fillId="0" borderId="0" xfId="0" applyFont="1" applyAlignment="1">
      <alignment horizontal="center" vertical="center" wrapText="1"/>
    </xf>
    <xf numFmtId="176" fontId="7" fillId="0" borderId="0" xfId="0" applyFont="1" applyAlignment="1">
      <alignment horizontal="center" vertical="center" wrapText="1"/>
    </xf>
    <xf numFmtId="176" fontId="7" fillId="0" borderId="1" xfId="2" applyFont="1" applyFill="1" applyBorder="1" applyAlignment="1" applyProtection="1">
      <alignment horizontal="left" vertical="center" wrapText="1"/>
      <protection locked="0"/>
    </xf>
    <xf numFmtId="176" fontId="5" fillId="0" borderId="0" xfId="0" applyFont="1" applyAlignment="1">
      <alignment horizontal="left" vertical="center" wrapText="1"/>
    </xf>
    <xf numFmtId="177" fontId="10" fillId="0" borderId="1" xfId="0" applyNumberFormat="1" applyFont="1" applyFill="1" applyBorder="1" applyAlignment="1">
      <alignment horizontal="right" vertical="center" wrapText="1"/>
    </xf>
    <xf numFmtId="38" fontId="5" fillId="0" borderId="0" xfId="0" applyNumberFormat="1" applyFont="1" applyAlignment="1">
      <alignment horizontal="right" vertical="center" wrapText="1"/>
    </xf>
    <xf numFmtId="176" fontId="10" fillId="2" borderId="1" xfId="0" applyFont="1" applyFill="1" applyBorder="1" applyAlignment="1">
      <alignment horizontal="center" vertical="center" wrapText="1"/>
    </xf>
    <xf numFmtId="40" fontId="7" fillId="0" borderId="1" xfId="0" applyNumberFormat="1" applyFont="1" applyBorder="1" applyAlignment="1">
      <alignment horizontal="right" vertical="center" wrapText="1"/>
    </xf>
    <xf numFmtId="40" fontId="5" fillId="0" borderId="0" xfId="0" applyNumberFormat="1" applyFont="1" applyAlignment="1">
      <alignment horizontal="right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178" fontId="5" fillId="0" borderId="0" xfId="0" applyNumberFormat="1" applyFont="1" applyAlignment="1">
      <alignment horizontal="center" vertical="center" wrapText="1"/>
    </xf>
    <xf numFmtId="176" fontId="9" fillId="3" borderId="1" xfId="0" applyFont="1" applyFill="1" applyBorder="1" applyAlignment="1">
      <alignment horizontal="center" vertical="center" wrapText="1"/>
    </xf>
    <xf numFmtId="38" fontId="9" fillId="3" borderId="1" xfId="0" applyNumberFormat="1" applyFont="1" applyFill="1" applyBorder="1" applyAlignment="1">
      <alignment horizontal="center" vertical="center" wrapText="1"/>
    </xf>
    <xf numFmtId="178" fontId="9" fillId="3" borderId="1" xfId="0" applyNumberFormat="1" applyFont="1" applyFill="1" applyBorder="1" applyAlignment="1">
      <alignment horizontal="center" vertical="center" wrapText="1"/>
    </xf>
    <xf numFmtId="40" fontId="9" fillId="3" borderId="1" xfId="0" applyNumberFormat="1" applyFont="1" applyFill="1" applyBorder="1" applyAlignment="1">
      <alignment horizontal="right" vertical="center" wrapText="1"/>
    </xf>
    <xf numFmtId="176" fontId="7" fillId="0" borderId="1" xfId="1" applyFont="1" applyBorder="1" applyAlignment="1">
      <alignment horizontal="center" vertical="center" wrapText="1"/>
    </xf>
    <xf numFmtId="176" fontId="19" fillId="0" borderId="0" xfId="0" applyFont="1"/>
    <xf numFmtId="176" fontId="19" fillId="0" borderId="0" xfId="0" applyFont="1" applyAlignment="1">
      <alignment horizontal="left"/>
    </xf>
    <xf numFmtId="176" fontId="19" fillId="0" borderId="0" xfId="0" applyFont="1" applyAlignment="1">
      <alignment horizontal="center" vertical="center"/>
    </xf>
    <xf numFmtId="176" fontId="19" fillId="0" borderId="0" xfId="0" applyFont="1" applyAlignment="1">
      <alignment horizontal="center"/>
    </xf>
    <xf numFmtId="176" fontId="19" fillId="0" borderId="0" xfId="0" applyFont="1" applyAlignment="1">
      <alignment horizontal="right" wrapText="1"/>
    </xf>
    <xf numFmtId="176" fontId="11" fillId="4" borderId="0" xfId="0" applyFont="1" applyFill="1" applyAlignment="1">
      <alignment horizontal="right" wrapText="1"/>
    </xf>
    <xf numFmtId="176" fontId="22" fillId="5" borderId="2" xfId="0" applyFont="1" applyFill="1" applyBorder="1" applyAlignment="1">
      <alignment horizontal="center" vertical="center"/>
    </xf>
    <xf numFmtId="176" fontId="22" fillId="5" borderId="1" xfId="0" applyFont="1" applyFill="1" applyBorder="1" applyAlignment="1">
      <alignment horizontal="center" vertical="center"/>
    </xf>
    <xf numFmtId="176" fontId="23" fillId="0" borderId="0" xfId="0" applyFont="1" applyAlignment="1">
      <alignment horizontal="center" vertical="center"/>
    </xf>
    <xf numFmtId="43" fontId="19" fillId="0" borderId="1" xfId="17" applyFont="1" applyBorder="1" applyAlignment="1"/>
    <xf numFmtId="176" fontId="24" fillId="0" borderId="0" xfId="0" applyFont="1" applyAlignment="1">
      <alignment horizontal="center" vertical="center"/>
    </xf>
    <xf numFmtId="176" fontId="19" fillId="0" borderId="0" xfId="0" applyFont="1" applyBorder="1" applyAlignment="1">
      <alignment horizontal="center" wrapText="1"/>
    </xf>
    <xf numFmtId="176" fontId="19" fillId="0" borderId="0" xfId="0" applyFont="1" applyBorder="1" applyAlignment="1">
      <alignment wrapText="1"/>
    </xf>
    <xf numFmtId="176" fontId="19" fillId="0" borderId="0" xfId="0" applyFont="1" applyBorder="1" applyAlignment="1">
      <alignment horizontal="left" wrapText="1"/>
    </xf>
    <xf numFmtId="43" fontId="19" fillId="0" borderId="0" xfId="17" applyNumberFormat="1" applyFont="1" applyBorder="1" applyAlignment="1"/>
    <xf numFmtId="176" fontId="19" fillId="0" borderId="0" xfId="0" applyFont="1" applyBorder="1" applyAlignment="1">
      <alignment horizontal="center"/>
    </xf>
    <xf numFmtId="176" fontId="20" fillId="0" borderId="0" xfId="0" applyFont="1" applyFill="1" applyBorder="1" applyAlignment="1"/>
    <xf numFmtId="176" fontId="25" fillId="0" borderId="1" xfId="0" applyFont="1" applyFill="1" applyBorder="1" applyAlignment="1">
      <alignment vertical="center"/>
    </xf>
    <xf numFmtId="176" fontId="20" fillId="0" borderId="0" xfId="0" applyFont="1" applyAlignment="1"/>
    <xf numFmtId="176" fontId="19" fillId="0" borderId="1" xfId="0" applyFont="1" applyBorder="1" applyAlignment="1">
      <alignment horizontal="center" wrapText="1"/>
    </xf>
    <xf numFmtId="176" fontId="19" fillId="0" borderId="1" xfId="0" applyFont="1" applyBorder="1" applyAlignment="1">
      <alignment horizontal="left" vertical="center"/>
    </xf>
    <xf numFmtId="176" fontId="19" fillId="0" borderId="1" xfId="0" applyFont="1" applyBorder="1" applyAlignment="1">
      <alignment horizontal="left" vertical="center" wrapText="1"/>
    </xf>
    <xf numFmtId="178" fontId="19" fillId="0" borderId="1" xfId="0" applyNumberFormat="1" applyFont="1" applyBorder="1" applyAlignment="1">
      <alignment horizontal="left"/>
    </xf>
    <xf numFmtId="176" fontId="22" fillId="5" borderId="1" xfId="0" applyFont="1" applyFill="1" applyBorder="1" applyAlignment="1">
      <alignment vertical="center" wrapText="1"/>
    </xf>
    <xf numFmtId="176" fontId="19" fillId="0" borderId="1" xfId="17" applyNumberFormat="1" applyFont="1" applyBorder="1" applyAlignment="1"/>
    <xf numFmtId="176" fontId="7" fillId="0" borderId="1" xfId="1" applyFont="1" applyBorder="1" applyAlignment="1">
      <alignment horizontal="left" vertical="center" wrapText="1"/>
    </xf>
    <xf numFmtId="9" fontId="10" fillId="0" borderId="1" xfId="0" applyNumberFormat="1" applyFont="1" applyFill="1" applyBorder="1" applyAlignment="1">
      <alignment horizontal="right" vertical="center" wrapText="1"/>
    </xf>
    <xf numFmtId="176" fontId="26" fillId="6" borderId="1" xfId="0" applyFont="1" applyFill="1" applyBorder="1" applyAlignment="1">
      <alignment horizontal="center" vertical="center"/>
    </xf>
    <xf numFmtId="176" fontId="22" fillId="7" borderId="1" xfId="0" applyFont="1" applyFill="1" applyBorder="1" applyAlignment="1">
      <alignment horizontal="center" vertical="center"/>
    </xf>
    <xf numFmtId="176" fontId="20" fillId="0" borderId="0" xfId="0" applyFont="1" applyAlignment="1">
      <alignment horizontal="center"/>
    </xf>
    <xf numFmtId="176" fontId="8" fillId="0" borderId="1" xfId="0" applyFont="1" applyFill="1" applyBorder="1" applyAlignment="1">
      <alignment horizontal="left" vertical="center" wrapText="1"/>
    </xf>
    <xf numFmtId="176" fontId="27" fillId="0" borderId="1" xfId="0" applyFont="1" applyBorder="1" applyAlignment="1">
      <alignment horizontal="center"/>
    </xf>
  </cellXfs>
  <cellStyles count="19">
    <cellStyle name="_HyperlinkAction" xfId="9"/>
    <cellStyle name="0,0_x000d__x000a_NA_x000d__x000a_" xfId="18"/>
    <cellStyle name="Dezimal [0]_1002_MDT" xfId="10"/>
    <cellStyle name="Dezimal_1002_MDT" xfId="11"/>
    <cellStyle name="Normal 2" xfId="7"/>
    <cellStyle name="Normal_Allocated_Table" xfId="12"/>
    <cellStyle name="Normal_Sheet1" xfId="2"/>
    <cellStyle name="Standard_1002_MDT" xfId="13"/>
    <cellStyle name="Währung [0]_1002_MDT" xfId="14"/>
    <cellStyle name="Währung_1002_MDT" xfId="15"/>
    <cellStyle name="常规" xfId="0" builtinId="0"/>
    <cellStyle name="常规 2" xfId="1"/>
    <cellStyle name="常规 3" xfId="5"/>
    <cellStyle name="常规 4" xfId="6"/>
    <cellStyle name="常规 5" xfId="8"/>
    <cellStyle name="千位分隔" xfId="17" builtinId="3"/>
    <cellStyle name="千位分隔 2" xfId="4"/>
    <cellStyle name="样式 1" xfId="3"/>
    <cellStyle name="样式 1 2" xfId="16"/>
  </cellStyles>
  <dxfs count="0"/>
  <tableStyles count="0" defaultTableStyle="TableStyleMedium9" defaultPivotStyle="PivotStyleLight16"/>
  <colors>
    <mruColors>
      <color rgb="FF8E0C63"/>
      <color rgb="FF99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showGridLines="0" tabSelected="1" zoomScale="85" zoomScaleNormal="85" workbookViewId="0">
      <selection activeCell="K10" sqref="K10"/>
    </sheetView>
  </sheetViews>
  <sheetFormatPr defaultColWidth="9" defaultRowHeight="13.5"/>
  <cols>
    <col min="1" max="1" width="14" style="2" bestFit="1" customWidth="1"/>
    <col min="2" max="2" width="39.23046875" style="5" customWidth="1"/>
    <col min="3" max="3" width="19.15234375" style="7" customWidth="1"/>
    <col min="4" max="4" width="15.23046875" style="1" customWidth="1"/>
    <col min="5" max="5" width="13.3828125" style="12" bestFit="1" customWidth="1"/>
    <col min="6" max="6" width="14.61328125" style="10" bestFit="1" customWidth="1"/>
    <col min="7" max="16384" width="9" style="1"/>
  </cols>
  <sheetData>
    <row r="1" spans="1:6" s="18" customFormat="1" ht="16.5">
      <c r="D1" s="19"/>
      <c r="F1" s="20"/>
    </row>
    <row r="2" spans="1:6" s="18" customFormat="1" ht="21.5">
      <c r="A2" s="47" t="s">
        <v>25</v>
      </c>
      <c r="B2" s="47"/>
      <c r="C2" s="47"/>
      <c r="E2" s="36"/>
      <c r="F2" s="20"/>
    </row>
    <row r="3" spans="1:6" s="18" customFormat="1" ht="29">
      <c r="A3" s="21"/>
      <c r="B3" s="22"/>
      <c r="C3" s="23" t="s">
        <v>7</v>
      </c>
      <c r="F3" s="20"/>
    </row>
    <row r="4" spans="1:6" s="18" customFormat="1" ht="16.5">
      <c r="A4" s="24" t="s">
        <v>10</v>
      </c>
      <c r="B4" s="25" t="s">
        <v>8</v>
      </c>
      <c r="C4" s="41" t="s">
        <v>21</v>
      </c>
      <c r="F4" s="26"/>
    </row>
    <row r="5" spans="1:6" s="18" customFormat="1" ht="16.5">
      <c r="A5" s="40">
        <v>1</v>
      </c>
      <c r="B5" s="38" t="s">
        <v>19</v>
      </c>
      <c r="C5" s="27">
        <f>F15</f>
        <v>22600</v>
      </c>
      <c r="F5" s="28"/>
    </row>
    <row r="6" spans="1:6" s="18" customFormat="1" ht="16.5">
      <c r="A6" s="40">
        <v>2</v>
      </c>
      <c r="B6" s="39" t="s">
        <v>24</v>
      </c>
      <c r="C6" s="27">
        <f>F17</f>
        <v>1356</v>
      </c>
      <c r="F6" s="20"/>
    </row>
    <row r="7" spans="1:6" s="18" customFormat="1" ht="16.5">
      <c r="A7" s="40">
        <v>3</v>
      </c>
      <c r="B7" s="39" t="s">
        <v>9</v>
      </c>
      <c r="C7" s="27">
        <f>C5+C6</f>
        <v>23956</v>
      </c>
      <c r="F7" s="20"/>
    </row>
    <row r="8" spans="1:6" s="18" customFormat="1" ht="16.5">
      <c r="A8" s="37"/>
      <c r="B8" s="39" t="s">
        <v>13</v>
      </c>
      <c r="C8" s="42">
        <f>C7</f>
        <v>23956</v>
      </c>
      <c r="F8" s="20"/>
    </row>
    <row r="9" spans="1:6" s="18" customFormat="1" ht="16.5">
      <c r="B9" s="29"/>
      <c r="C9" s="30"/>
      <c r="D9" s="31"/>
      <c r="E9" s="32"/>
      <c r="F9" s="20"/>
    </row>
    <row r="10" spans="1:6" s="18" customFormat="1" ht="25">
      <c r="A10" s="34"/>
      <c r="B10" s="33"/>
      <c r="C10" s="49" t="s">
        <v>12</v>
      </c>
      <c r="D10" s="49"/>
      <c r="E10" s="49"/>
      <c r="F10" s="49"/>
    </row>
    <row r="11" spans="1:6" ht="24.65" customHeight="1">
      <c r="A11" s="13" t="s">
        <v>0</v>
      </c>
      <c r="B11" s="13" t="s">
        <v>1</v>
      </c>
      <c r="C11" s="14" t="s">
        <v>3</v>
      </c>
      <c r="D11" s="13" t="s">
        <v>4</v>
      </c>
      <c r="E11" s="15" t="s">
        <v>5</v>
      </c>
      <c r="F11" s="16" t="s">
        <v>2</v>
      </c>
    </row>
    <row r="12" spans="1:6" ht="16.5">
      <c r="A12" s="48" t="s">
        <v>20</v>
      </c>
      <c r="B12" s="48"/>
      <c r="C12" s="48"/>
      <c r="D12" s="48"/>
      <c r="E12" s="48"/>
      <c r="F12" s="48"/>
    </row>
    <row r="13" spans="1:6" ht="14.5">
      <c r="A13" s="17" t="s">
        <v>14</v>
      </c>
      <c r="B13" s="4" t="s">
        <v>16</v>
      </c>
      <c r="C13" s="6">
        <v>800</v>
      </c>
      <c r="D13" s="8" t="s">
        <v>6</v>
      </c>
      <c r="E13" s="11">
        <v>2</v>
      </c>
      <c r="F13" s="9">
        <f>E13*C13</f>
        <v>1600</v>
      </c>
    </row>
    <row r="14" spans="1:6" s="3" customFormat="1" ht="14.5">
      <c r="A14" s="17" t="s">
        <v>17</v>
      </c>
      <c r="B14" s="43" t="s">
        <v>18</v>
      </c>
      <c r="C14" s="6">
        <v>700</v>
      </c>
      <c r="D14" s="8" t="s">
        <v>11</v>
      </c>
      <c r="E14" s="11">
        <v>30</v>
      </c>
      <c r="F14" s="9">
        <f>E14*C14</f>
        <v>21000</v>
      </c>
    </row>
    <row r="15" spans="1:6" s="3" customFormat="1" ht="14.5">
      <c r="A15" s="17"/>
      <c r="B15" s="4"/>
      <c r="C15" s="6"/>
      <c r="D15" s="8"/>
      <c r="E15" s="11" t="s">
        <v>15</v>
      </c>
      <c r="F15" s="9">
        <f>SUM(F13:F14)</f>
        <v>22600</v>
      </c>
    </row>
    <row r="16" spans="1:6" s="3" customFormat="1" ht="16.5">
      <c r="A16" s="48" t="s">
        <v>23</v>
      </c>
      <c r="B16" s="48"/>
      <c r="C16" s="48"/>
      <c r="D16" s="48"/>
      <c r="E16" s="48"/>
      <c r="F16" s="48"/>
    </row>
    <row r="17" spans="1:6" s="3" customFormat="1" ht="14.5">
      <c r="A17" s="17"/>
      <c r="B17" s="4"/>
      <c r="C17" s="44">
        <v>0.06</v>
      </c>
      <c r="D17" s="8"/>
      <c r="E17" s="11"/>
      <c r="F17" s="9">
        <f>F15*C17</f>
        <v>1356</v>
      </c>
    </row>
    <row r="18" spans="1:6" s="18" customFormat="1" ht="16.5">
      <c r="A18" s="45"/>
      <c r="B18" s="45"/>
      <c r="C18" s="45"/>
      <c r="D18" s="45"/>
      <c r="E18" s="45"/>
      <c r="F18" s="45"/>
    </row>
    <row r="19" spans="1:6" s="18" customFormat="1" ht="16.5">
      <c r="A19" s="46" t="s">
        <v>22</v>
      </c>
      <c r="B19" s="46"/>
      <c r="C19" s="46"/>
      <c r="D19" s="46"/>
      <c r="E19" s="46"/>
      <c r="F19" s="35">
        <f>F15+F17</f>
        <v>23956</v>
      </c>
    </row>
  </sheetData>
  <mergeCells count="6">
    <mergeCell ref="A18:F18"/>
    <mergeCell ref="A19:E19"/>
    <mergeCell ref="A2:C2"/>
    <mergeCell ref="A12:F12"/>
    <mergeCell ref="C10:F10"/>
    <mergeCell ref="A16:F16"/>
  </mergeCells>
  <phoneticPr fontId="1" type="noConversion"/>
  <pageMargins left="0.25" right="0.25" top="0.75" bottom="0.75" header="0.3" footer="0.3"/>
  <pageSetup paperSize="9" scale="6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费用明细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UBSB001杨维大</dc:creator>
  <cp:lastModifiedBy>陆一波</cp:lastModifiedBy>
  <cp:lastPrinted>2020-01-16T08:23:41Z</cp:lastPrinted>
  <dcterms:created xsi:type="dcterms:W3CDTF">2013-12-11T09:30:26Z</dcterms:created>
  <dcterms:modified xsi:type="dcterms:W3CDTF">2021-11-02T07:54:52Z</dcterms:modified>
</cp:coreProperties>
</file>