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iona.liu\Desktop\2021康华动保卫赛德喷壶贴纸设计\"/>
    </mc:Choice>
  </mc:AlternateContent>
  <bookViews>
    <workbookView xWindow="0" yWindow="0" windowWidth="19490" windowHeight="8930"/>
  </bookViews>
  <sheets>
    <sheet name="报价单 " sheetId="5" r:id="rId1"/>
  </sheets>
  <calcPr calcId="152511"/>
</workbook>
</file>

<file path=xl/calcChain.xml><?xml version="1.0" encoding="utf-8"?>
<calcChain xmlns="http://schemas.openxmlformats.org/spreadsheetml/2006/main">
  <c r="I16" i="5" l="1"/>
  <c r="C5" i="5"/>
  <c r="I17" i="5"/>
  <c r="I18" i="5" l="1"/>
  <c r="D5" i="5" s="1"/>
  <c r="I12" i="5"/>
  <c r="I20" i="5" l="1"/>
  <c r="I22" i="5" s="1"/>
  <c r="D7" i="5" s="1"/>
  <c r="D6" i="5"/>
  <c r="I13" i="5"/>
  <c r="I11" i="5"/>
  <c r="I14" i="5" s="1"/>
  <c r="D4" i="5" s="1"/>
  <c r="C6" i="5"/>
  <c r="C4" i="5"/>
</calcChain>
</file>

<file path=xl/comments1.xml><?xml version="1.0" encoding="utf-8"?>
<comments xmlns="http://schemas.openxmlformats.org/spreadsheetml/2006/main">
  <authors>
    <author>Peng, Emily PH/CN</author>
    <author>CNHaoY</author>
  </authors>
  <commentList>
    <comment ref="E9" authorId="0" shapeId="0">
      <text>
        <r>
          <rPr>
            <sz val="9"/>
            <rFont val="宋体"/>
            <charset val="134"/>
          </rPr>
          <t xml:space="preserve">详细计算单位描述，例如：平米，个，人，台，天
</t>
        </r>
      </text>
    </comment>
    <comment ref="F9" authorId="0" shapeId="0">
      <text>
        <r>
          <rPr>
            <b/>
            <sz val="9"/>
            <rFont val="宋体"/>
            <charset val="134"/>
          </rPr>
          <t xml:space="preserve"> </t>
        </r>
        <r>
          <rPr>
            <sz val="9"/>
            <rFont val="宋体"/>
            <charset val="134"/>
          </rPr>
          <t xml:space="preserve">
如计算单位是平米，请将平米数填写在此处</t>
        </r>
      </text>
    </comment>
    <comment ref="G9" authorId="1" shapeId="0">
      <text>
        <r>
          <rPr>
            <b/>
            <sz val="9"/>
            <rFont val="宋体"/>
            <charset val="134"/>
          </rPr>
          <t xml:space="preserve"> 如计算单位为个/台/天/人，请将具体数量填写在此 </t>
        </r>
      </text>
    </comment>
  </commentList>
</comments>
</file>

<file path=xl/sharedStrings.xml><?xml version="1.0" encoding="utf-8"?>
<sst xmlns="http://schemas.openxmlformats.org/spreadsheetml/2006/main" count="44" uniqueCount="42">
  <si>
    <t>Agency: must fill in
供应商（填入右边橘色处）</t>
  </si>
  <si>
    <t>上海麦田公共关系咨询有限公司</t>
  </si>
  <si>
    <t>Item</t>
  </si>
  <si>
    <t>Descripation描述</t>
  </si>
  <si>
    <t>Quotation
报价</t>
  </si>
  <si>
    <t>总计 Total</t>
  </si>
  <si>
    <t>报价明细表 Quotation Breakdown</t>
  </si>
  <si>
    <t xml:space="preserve">Item  </t>
  </si>
  <si>
    <t>Unit</t>
  </si>
  <si>
    <t>Set</t>
  </si>
  <si>
    <t>Qty</t>
  </si>
  <si>
    <t>Unit Price</t>
  </si>
  <si>
    <t>Total(RMB)</t>
  </si>
  <si>
    <t>Total：</t>
  </si>
  <si>
    <t>税 Tax</t>
  </si>
  <si>
    <t>Total Amount</t>
  </si>
  <si>
    <t>1-1</t>
    <phoneticPr fontId="22" type="noConversion"/>
  </si>
  <si>
    <t>版权图</t>
    <phoneticPr fontId="22" type="noConversion"/>
  </si>
  <si>
    <t>张</t>
    <phoneticPr fontId="22" type="noConversion"/>
  </si>
  <si>
    <t>KV设计</t>
    <phoneticPr fontId="22" type="noConversion"/>
  </si>
  <si>
    <t>工时</t>
    <phoneticPr fontId="22" type="noConversion"/>
  </si>
  <si>
    <r>
      <t>K</t>
    </r>
    <r>
      <rPr>
        <sz val="12"/>
        <rFont val="微软雅黑"/>
        <family val="2"/>
        <charset val="134"/>
      </rPr>
      <t>V</t>
    </r>
    <r>
      <rPr>
        <sz val="12"/>
        <rFont val="微软雅黑"/>
        <charset val="134"/>
      </rPr>
      <t>设计</t>
    </r>
    <phoneticPr fontId="22" type="noConversion"/>
  </si>
  <si>
    <t>页</t>
    <phoneticPr fontId="22" type="noConversion"/>
  </si>
  <si>
    <r>
      <t>1</t>
    </r>
    <r>
      <rPr>
        <sz val="12"/>
        <rFont val="微软雅黑"/>
        <family val="2"/>
        <charset val="134"/>
      </rPr>
      <t>-2</t>
    </r>
    <phoneticPr fontId="22" type="noConversion"/>
  </si>
  <si>
    <r>
      <t>1-</t>
    </r>
    <r>
      <rPr>
        <sz val="12"/>
        <rFont val="微软雅黑"/>
        <family val="2"/>
        <charset val="134"/>
      </rPr>
      <t>3</t>
    </r>
    <phoneticPr fontId="22" type="noConversion"/>
  </si>
  <si>
    <t>主KV设计</t>
    <phoneticPr fontId="22" type="noConversion"/>
  </si>
  <si>
    <t>美化排版</t>
    <phoneticPr fontId="22" type="noConversion"/>
  </si>
  <si>
    <t>在KV上延展设计，内容整理，美化排版</t>
    <phoneticPr fontId="22" type="noConversion"/>
  </si>
  <si>
    <t>Descripation</t>
    <phoneticPr fontId="22" type="noConversion"/>
  </si>
  <si>
    <t>有可能产生版权图，预计1-2张，以实际完成为主</t>
    <phoneticPr fontId="22" type="noConversion"/>
  </si>
  <si>
    <t>线下印刷物料2100套</t>
    <phoneticPr fontId="22" type="noConversion"/>
  </si>
  <si>
    <t>2</t>
    <phoneticPr fontId="22" type="noConversion"/>
  </si>
  <si>
    <t>物料制作</t>
    <phoneticPr fontId="22" type="noConversion"/>
  </si>
  <si>
    <t>2-1</t>
    <phoneticPr fontId="22" type="noConversion"/>
  </si>
  <si>
    <t>2-1</t>
    <phoneticPr fontId="22" type="noConversion"/>
  </si>
  <si>
    <t>运费</t>
    <phoneticPr fontId="22" type="noConversion"/>
  </si>
  <si>
    <t>正反面为一套，共2100套，500ML计量。</t>
    <phoneticPr fontId="22" type="noConversion"/>
  </si>
  <si>
    <t>套</t>
    <phoneticPr fontId="22" type="noConversion"/>
  </si>
  <si>
    <t>一次性寄出，收货地成都。</t>
    <phoneticPr fontId="22" type="noConversion"/>
  </si>
  <si>
    <t>次</t>
    <phoneticPr fontId="22" type="noConversion"/>
  </si>
  <si>
    <t>3</t>
    <phoneticPr fontId="22" type="noConversion"/>
  </si>
  <si>
    <t>2</t>
    <phoneticPr fontId="2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</si>
</sst>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76" formatCode="_(* #,##0.00_);_(* \(#,##0.00\);_(* &quot;-&quot;??_);_(@_)"/>
    <numFmt numFmtId="177" formatCode="0_);\(0\)"/>
    <numFmt numFmtId="178" formatCode="#,##0.00_ "/>
    <numFmt numFmtId="179" formatCode="0.00_ "/>
    <numFmt numFmtId="180" formatCode="#,##0.00_ ;[Red]\-#,##0.00\ "/>
  </numFmts>
  <fonts count="30">
    <font>
      <sz val="12"/>
      <name val="宋体"/>
      <charset val="134"/>
    </font>
    <font>
      <sz val="12"/>
      <name val="微软雅黑"/>
      <charset val="134"/>
    </font>
    <font>
      <sz val="16"/>
      <name val="微软雅黑"/>
      <charset val="134"/>
    </font>
    <font>
      <b/>
      <sz val="12"/>
      <color indexed="9"/>
      <name val="微软雅黑"/>
      <charset val="134"/>
    </font>
    <font>
      <b/>
      <sz val="10"/>
      <color indexed="10"/>
      <name val="微软雅黑"/>
      <charset val="134"/>
    </font>
    <font>
      <b/>
      <sz val="12"/>
      <name val="微软雅黑"/>
      <charset val="134"/>
    </font>
    <font>
      <b/>
      <sz val="11"/>
      <color indexed="9"/>
      <name val="微软雅黑"/>
      <charset val="134"/>
    </font>
    <font>
      <b/>
      <sz val="10"/>
      <name val="微软雅黑"/>
      <charset val="134"/>
    </font>
    <font>
      <b/>
      <sz val="10"/>
      <color indexed="9"/>
      <name val="微软雅黑"/>
      <charset val="134"/>
    </font>
    <font>
      <b/>
      <u/>
      <sz val="12"/>
      <name val="微软雅黑"/>
      <charset val="134"/>
    </font>
    <font>
      <sz val="11"/>
      <color indexed="8"/>
      <name val="宋体"/>
      <charset val="134"/>
    </font>
    <font>
      <sz val="11"/>
      <color indexed="17"/>
      <name val="ＭＳ Ｐゴシック"/>
      <family val="2"/>
    </font>
    <font>
      <sz val="11"/>
      <color indexed="20"/>
      <name val="Calibri"/>
      <family val="2"/>
    </font>
    <font>
      <sz val="10"/>
      <name val="Arial"/>
      <family val="2"/>
    </font>
    <font>
      <sz val="11"/>
      <color indexed="17"/>
      <name val="Calibri"/>
      <family val="2"/>
    </font>
    <font>
      <sz val="11"/>
      <color indexed="8"/>
      <name val="Calibri"/>
      <family val="2"/>
    </font>
    <font>
      <sz val="10"/>
      <name val="Verdana"/>
      <family val="2"/>
    </font>
    <font>
      <sz val="10"/>
      <color indexed="8"/>
      <name val="Arial"/>
      <family val="2"/>
    </font>
    <font>
      <sz val="11"/>
      <color indexed="20"/>
      <name val="ＭＳ Ｐゴシック"/>
      <family val="2"/>
    </font>
    <font>
      <sz val="9"/>
      <name val="宋体"/>
      <charset val="134"/>
    </font>
    <font>
      <b/>
      <sz val="9"/>
      <name val="宋体"/>
      <charset val="134"/>
    </font>
    <font>
      <sz val="12"/>
      <name val="宋体"/>
      <charset val="134"/>
    </font>
    <font>
      <sz val="9"/>
      <name val="宋体"/>
      <family val="3"/>
      <charset val="134"/>
    </font>
    <font>
      <b/>
      <sz val="12"/>
      <name val="微软雅黑"/>
      <family val="2"/>
      <charset val="134"/>
    </font>
    <font>
      <sz val="12"/>
      <name val="微软雅黑"/>
      <family val="2"/>
      <charset val="134"/>
    </font>
    <font>
      <sz val="14"/>
      <name val="微软雅黑"/>
      <family val="2"/>
      <charset val="134"/>
    </font>
    <font>
      <sz val="14"/>
      <color indexed="8"/>
      <name val="微软雅黑"/>
      <family val="2"/>
      <charset val="134"/>
    </font>
    <font>
      <b/>
      <sz val="16"/>
      <name val="微软雅黑"/>
      <family val="2"/>
      <charset val="134"/>
    </font>
    <font>
      <b/>
      <sz val="12"/>
      <color indexed="9"/>
      <name val="微软雅黑"/>
      <family val="2"/>
      <charset val="134"/>
    </font>
    <font>
      <sz val="12"/>
      <color rgb="FFFF0000"/>
      <name val="微软雅黑"/>
      <family val="2"/>
      <charset val="134"/>
    </font>
  </fonts>
  <fills count="11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2">
    <xf numFmtId="0" fontId="0" fillId="0" borderId="0"/>
    <xf numFmtId="0" fontId="13" fillId="0" borderId="0">
      <alignment vertical="top"/>
    </xf>
    <xf numFmtId="176" fontId="21" fillId="0" borderId="0" applyFont="0" applyFill="0" applyBorder="0" applyAlignment="0" applyProtection="0"/>
    <xf numFmtId="0" fontId="12" fillId="10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/>
    <xf numFmtId="0" fontId="13" fillId="0" borderId="0">
      <alignment vertical="top"/>
    </xf>
    <xf numFmtId="0" fontId="16" fillId="0" borderId="0"/>
    <xf numFmtId="0" fontId="17" fillId="0" borderId="0">
      <alignment vertical="top"/>
    </xf>
    <xf numFmtId="0" fontId="14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0" borderId="0"/>
    <xf numFmtId="0" fontId="10" fillId="0" borderId="0">
      <alignment vertical="center"/>
    </xf>
    <xf numFmtId="0" fontId="13" fillId="0" borderId="0"/>
    <xf numFmtId="0" fontId="13" fillId="0" borderId="0">
      <alignment vertical="top"/>
    </xf>
    <xf numFmtId="0" fontId="18" fillId="10" borderId="0" applyNumberFormat="0" applyBorder="0" applyAlignment="0" applyProtection="0">
      <alignment vertical="center"/>
    </xf>
    <xf numFmtId="0" fontId="13" fillId="0" borderId="0">
      <alignment vertical="top"/>
    </xf>
    <xf numFmtId="0" fontId="10" fillId="0" borderId="0">
      <alignment vertical="center"/>
    </xf>
    <xf numFmtId="0" fontId="13" fillId="0" borderId="0">
      <alignment vertical="top"/>
    </xf>
    <xf numFmtId="0" fontId="13" fillId="0" borderId="0"/>
    <xf numFmtId="0" fontId="11" fillId="9" borderId="0" applyNumberFormat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0" fontId="17" fillId="0" borderId="0">
      <alignment vertical="top"/>
    </xf>
  </cellStyleXfs>
  <cellXfs count="60">
    <xf numFmtId="0" fontId="0" fillId="0" borderId="0" xfId="0"/>
    <xf numFmtId="0" fontId="1" fillId="0" borderId="0" xfId="0" applyFont="1"/>
    <xf numFmtId="49" fontId="1" fillId="0" borderId="0" xfId="0" applyNumberFormat="1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 vertical="center"/>
    </xf>
    <xf numFmtId="0" fontId="1" fillId="0" borderId="0" xfId="0" applyFont="1" applyAlignment="1"/>
    <xf numFmtId="0" fontId="2" fillId="0" borderId="0" xfId="0" applyFont="1" applyAlignment="1"/>
    <xf numFmtId="49" fontId="1" fillId="0" borderId="0" xfId="0" applyNumberFormat="1" applyFont="1" applyAlignment="1">
      <alignment horizontal="center"/>
    </xf>
    <xf numFmtId="49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/>
    </xf>
    <xf numFmtId="0" fontId="3" fillId="3" borderId="2" xfId="0" applyFont="1" applyFill="1" applyBorder="1" applyAlignment="1">
      <alignment vertical="center"/>
    </xf>
    <xf numFmtId="0" fontId="1" fillId="0" borderId="0" xfId="0" applyFont="1" applyFill="1" applyBorder="1" applyAlignment="1">
      <alignment wrapText="1"/>
    </xf>
    <xf numFmtId="0" fontId="1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176" fontId="1" fillId="0" borderId="2" xfId="2" applyFont="1" applyBorder="1" applyAlignment="1"/>
    <xf numFmtId="43" fontId="1" fillId="0" borderId="0" xfId="2" applyNumberFormat="1" applyFont="1" applyBorder="1" applyAlignment="1"/>
    <xf numFmtId="49" fontId="1" fillId="0" borderId="1" xfId="0" applyNumberFormat="1" applyFont="1" applyBorder="1" applyAlignment="1">
      <alignment horizontal="center" wrapText="1"/>
    </xf>
    <xf numFmtId="0" fontId="5" fillId="0" borderId="1" xfId="0" applyFont="1" applyBorder="1" applyAlignment="1">
      <alignment vertical="center" wrapText="1"/>
    </xf>
    <xf numFmtId="176" fontId="5" fillId="0" borderId="2" xfId="2" applyFont="1" applyBorder="1" applyAlignment="1"/>
    <xf numFmtId="49" fontId="1" fillId="0" borderId="0" xfId="0" applyNumberFormat="1" applyFont="1" applyBorder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49" fontId="3" fillId="4" borderId="2" xfId="0" applyNumberFormat="1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vertical="center" wrapText="1"/>
    </xf>
    <xf numFmtId="0" fontId="3" fillId="4" borderId="2" xfId="0" applyFont="1" applyFill="1" applyBorder="1" applyAlignment="1">
      <alignment horizontal="center" vertical="center" wrapText="1"/>
    </xf>
    <xf numFmtId="177" fontId="6" fillId="4" borderId="2" xfId="0" applyNumberFormat="1" applyFont="1" applyFill="1" applyBorder="1" applyAlignment="1">
      <alignment horizontal="center" vertical="center" wrapText="1"/>
    </xf>
    <xf numFmtId="49" fontId="5" fillId="5" borderId="2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 vertical="center"/>
    </xf>
    <xf numFmtId="177" fontId="1" fillId="5" borderId="2" xfId="0" applyNumberFormat="1" applyFont="1" applyFill="1" applyBorder="1" applyAlignment="1">
      <alignment horizontal="center" vertical="center"/>
    </xf>
    <xf numFmtId="49" fontId="1" fillId="0" borderId="4" xfId="0" applyNumberFormat="1" applyFont="1" applyFill="1" applyBorder="1" applyAlignment="1">
      <alignment horizontal="center" vertical="center" wrapText="1"/>
    </xf>
    <xf numFmtId="0" fontId="1" fillId="0" borderId="4" xfId="0" applyFont="1" applyBorder="1" applyAlignment="1">
      <alignment vertical="center"/>
    </xf>
    <xf numFmtId="0" fontId="1" fillId="0" borderId="2" xfId="0" applyFont="1" applyFill="1" applyBorder="1" applyAlignment="1" applyProtection="1">
      <alignment horizontal="center" vertical="center"/>
      <protection locked="0"/>
    </xf>
    <xf numFmtId="0" fontId="1" fillId="0" borderId="2" xfId="0" applyFont="1" applyFill="1" applyBorder="1" applyAlignment="1">
      <alignment horizontal="center" vertical="center"/>
    </xf>
    <xf numFmtId="0" fontId="1" fillId="6" borderId="2" xfId="2" applyNumberFormat="1" applyFont="1" applyFill="1" applyBorder="1" applyAlignment="1">
      <alignment horizontal="center" vertical="center"/>
    </xf>
    <xf numFmtId="0" fontId="5" fillId="5" borderId="2" xfId="0" applyNumberFormat="1" applyFont="1" applyFill="1" applyBorder="1" applyAlignment="1">
      <alignment horizontal="center" vertical="center"/>
    </xf>
    <xf numFmtId="9" fontId="5" fillId="5" borderId="2" xfId="0" applyNumberFormat="1" applyFont="1" applyFill="1" applyBorder="1" applyAlignment="1">
      <alignment horizontal="left"/>
    </xf>
    <xf numFmtId="0" fontId="1" fillId="0" borderId="0" xfId="0" applyFont="1" applyBorder="1" applyAlignment="1"/>
    <xf numFmtId="177" fontId="3" fillId="4" borderId="2" xfId="0" applyNumberFormat="1" applyFont="1" applyFill="1" applyBorder="1" applyAlignment="1">
      <alignment vertical="center" wrapText="1"/>
    </xf>
    <xf numFmtId="178" fontId="5" fillId="5" borderId="2" xfId="0" applyNumberFormat="1" applyFont="1" applyFill="1" applyBorder="1" applyAlignment="1"/>
    <xf numFmtId="179" fontId="1" fillId="0" borderId="2" xfId="0" applyNumberFormat="1" applyFont="1" applyFill="1" applyBorder="1" applyAlignment="1">
      <alignment vertical="center"/>
    </xf>
    <xf numFmtId="179" fontId="5" fillId="0" borderId="2" xfId="0" applyNumberFormat="1" applyFont="1" applyBorder="1" applyAlignment="1"/>
    <xf numFmtId="180" fontId="9" fillId="0" borderId="5" xfId="0" applyNumberFormat="1" applyFont="1" applyFill="1" applyBorder="1" applyAlignment="1"/>
    <xf numFmtId="0" fontId="23" fillId="5" borderId="2" xfId="0" applyFont="1" applyFill="1" applyBorder="1" applyAlignment="1">
      <alignment horizontal="left"/>
    </xf>
    <xf numFmtId="0" fontId="24" fillId="0" borderId="4" xfId="0" applyFont="1" applyFill="1" applyBorder="1" applyAlignment="1">
      <alignment vertical="center" wrapText="1"/>
    </xf>
    <xf numFmtId="0" fontId="24" fillId="0" borderId="2" xfId="0" applyFont="1" applyFill="1" applyBorder="1" applyAlignment="1" applyProtection="1">
      <alignment horizontal="center" vertical="center"/>
      <protection locked="0"/>
    </xf>
    <xf numFmtId="0" fontId="24" fillId="0" borderId="4" xfId="0" applyFont="1" applyBorder="1" applyAlignment="1">
      <alignment vertical="center"/>
    </xf>
    <xf numFmtId="49" fontId="24" fillId="0" borderId="4" xfId="0" applyNumberFormat="1" applyFont="1" applyFill="1" applyBorder="1" applyAlignment="1">
      <alignment horizontal="center" vertical="center" wrapText="1"/>
    </xf>
    <xf numFmtId="0" fontId="24" fillId="0" borderId="3" xfId="0" applyFont="1" applyFill="1" applyBorder="1" applyAlignment="1">
      <alignment horizontal="center" wrapText="1"/>
    </xf>
    <xf numFmtId="0" fontId="25" fillId="0" borderId="0" xfId="0" applyFont="1" applyAlignment="1">
      <alignment horizontal="right" wrapText="1"/>
    </xf>
    <xf numFmtId="0" fontId="26" fillId="2" borderId="0" xfId="0" applyFont="1" applyFill="1" applyAlignment="1">
      <alignment horizontal="right" wrapText="1"/>
    </xf>
    <xf numFmtId="0" fontId="28" fillId="4" borderId="2" xfId="0" applyFont="1" applyFill="1" applyBorder="1" applyAlignment="1">
      <alignment vertical="center" wrapText="1"/>
    </xf>
    <xf numFmtId="49" fontId="23" fillId="5" borderId="2" xfId="0" applyNumberFormat="1" applyFont="1" applyFill="1" applyBorder="1" applyAlignment="1">
      <alignment horizontal="center" vertical="center"/>
    </xf>
    <xf numFmtId="49" fontId="24" fillId="0" borderId="1" xfId="0" applyNumberFormat="1" applyFont="1" applyBorder="1" applyAlignment="1">
      <alignment horizontal="center" vertical="center"/>
    </xf>
    <xf numFmtId="0" fontId="29" fillId="0" borderId="4" xfId="0" applyFont="1" applyFill="1" applyBorder="1" applyAlignment="1">
      <alignment vertical="center" wrapText="1"/>
    </xf>
    <xf numFmtId="0" fontId="27" fillId="0" borderId="0" xfId="0" applyFont="1" applyAlignment="1">
      <alignment horizontal="center"/>
    </xf>
    <xf numFmtId="0" fontId="5" fillId="0" borderId="2" xfId="0" applyFont="1" applyBorder="1" applyAlignment="1">
      <alignment horizontal="right"/>
    </xf>
    <xf numFmtId="0" fontId="7" fillId="7" borderId="2" xfId="0" applyFont="1" applyFill="1" applyBorder="1" applyAlignment="1">
      <alignment horizontal="center" vertical="center"/>
    </xf>
    <xf numFmtId="0" fontId="8" fillId="8" borderId="2" xfId="0" applyFont="1" applyFill="1" applyBorder="1" applyAlignment="1">
      <alignment horizontal="center" vertical="center"/>
    </xf>
  </cellXfs>
  <cellStyles count="22">
    <cellStyle name="0,0_x000d__x000a_NA_x000d__x000a_" xfId="6"/>
    <cellStyle name="Comma 2" xfId="4"/>
    <cellStyle name="Normal 2" xfId="10"/>
    <cellStyle name="Normal 3" xfId="12"/>
    <cellStyle name="Normal_Event Logistic Service RFQ Template_v3" xfId="7"/>
    <cellStyle name="標準_Meeting Request（1125 价）" xfId="13"/>
    <cellStyle name="差_20131026　杭州無錫2日間見積もり(0929)" xfId="14"/>
    <cellStyle name="差_Meeting Request（1125 价）" xfId="3"/>
    <cellStyle name="常规" xfId="0" builtinId="0"/>
    <cellStyle name="常规 2" xfId="15"/>
    <cellStyle name="常规 2 2 4" xfId="1"/>
    <cellStyle name="常规 2 5" xfId="5"/>
    <cellStyle name="常规 3" xfId="16"/>
    <cellStyle name="常规 3 2" xfId="9"/>
    <cellStyle name="常规 3 3" xfId="11"/>
    <cellStyle name="常规 4" xfId="17"/>
    <cellStyle name="常规 5" xfId="18"/>
    <cellStyle name="好_20131026　杭州無錫2日間見積もり(0929)" xfId="19"/>
    <cellStyle name="好_Meeting Request（1125 价）" xfId="8"/>
    <cellStyle name="千位分隔" xfId="2" builtinId="3"/>
    <cellStyle name="千位分隔 2" xfId="20"/>
    <cellStyle name="样式 1" xf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I22"/>
  <sheetViews>
    <sheetView showGridLines="0" tabSelected="1" zoomScale="80" zoomScaleNormal="80" workbookViewId="0">
      <selection activeCell="J22" sqref="J22"/>
    </sheetView>
  </sheetViews>
  <sheetFormatPr defaultColWidth="9" defaultRowHeight="16.5"/>
  <cols>
    <col min="1" max="1" width="9" style="1"/>
    <col min="2" max="2" width="8.5" style="2" customWidth="1"/>
    <col min="3" max="3" width="28.5" style="1" customWidth="1"/>
    <col min="4" max="4" width="45.6640625" style="3" customWidth="1"/>
    <col min="5" max="5" width="13.08203125" style="1" customWidth="1"/>
    <col min="6" max="8" width="8.4140625" style="4" customWidth="1"/>
    <col min="9" max="9" width="17.6640625" style="5" customWidth="1"/>
    <col min="10" max="16384" width="9" style="1"/>
  </cols>
  <sheetData>
    <row r="1" spans="2:9" ht="34" customHeight="1">
      <c r="B1" s="56"/>
      <c r="C1" s="56"/>
      <c r="D1" s="56"/>
      <c r="E1" s="6"/>
      <c r="F1" s="6"/>
      <c r="H1" s="1"/>
    </row>
    <row r="2" spans="2:9" ht="32" customHeight="1">
      <c r="B2" s="7"/>
      <c r="C2" s="50" t="s">
        <v>0</v>
      </c>
      <c r="D2" s="51" t="s">
        <v>1</v>
      </c>
      <c r="H2" s="1"/>
    </row>
    <row r="3" spans="2:9">
      <c r="B3" s="8" t="s">
        <v>2</v>
      </c>
      <c r="C3" s="9" t="s">
        <v>3</v>
      </c>
      <c r="D3" s="10" t="s">
        <v>4</v>
      </c>
      <c r="E3" s="11"/>
      <c r="F3" s="12"/>
      <c r="G3" s="13"/>
      <c r="H3" s="1"/>
    </row>
    <row r="4" spans="2:9">
      <c r="B4" s="14">
        <v>1</v>
      </c>
      <c r="C4" s="15" t="str">
        <f>C10</f>
        <v>KV设计</v>
      </c>
      <c r="D4" s="16">
        <f>I14</f>
        <v>7300</v>
      </c>
      <c r="E4" s="17"/>
      <c r="H4" s="1"/>
    </row>
    <row r="5" spans="2:9">
      <c r="B5" s="54" t="s">
        <v>41</v>
      </c>
      <c r="C5" s="15" t="str">
        <f>C15</f>
        <v>物料制作</v>
      </c>
      <c r="D5" s="16">
        <f>I18</f>
        <v>5860</v>
      </c>
      <c r="E5" s="17"/>
      <c r="H5" s="1"/>
    </row>
    <row r="6" spans="2:9">
      <c r="B6" s="54" t="s">
        <v>40</v>
      </c>
      <c r="C6" s="15" t="str">
        <f>C19</f>
        <v>税 Tax</v>
      </c>
      <c r="D6" s="16">
        <f>I20</f>
        <v>789.6</v>
      </c>
      <c r="E6" s="11"/>
      <c r="F6" s="12"/>
      <c r="G6" s="12"/>
      <c r="H6" s="1"/>
    </row>
    <row r="7" spans="2:9">
      <c r="B7" s="18"/>
      <c r="C7" s="19" t="s">
        <v>5</v>
      </c>
      <c r="D7" s="20">
        <f>I22</f>
        <v>13949.6</v>
      </c>
      <c r="E7" s="11"/>
      <c r="F7" s="12"/>
      <c r="G7" s="12"/>
      <c r="H7" s="1"/>
    </row>
    <row r="8" spans="2:9" ht="32.4" customHeight="1">
      <c r="B8" s="21"/>
      <c r="C8" s="49" t="s">
        <v>6</v>
      </c>
      <c r="D8" s="22"/>
      <c r="E8" s="11"/>
      <c r="F8" s="12"/>
      <c r="G8" s="12"/>
      <c r="H8" s="1"/>
      <c r="I8" s="38"/>
    </row>
    <row r="9" spans="2:9" ht="33">
      <c r="B9" s="23" t="s">
        <v>7</v>
      </c>
      <c r="C9" s="52" t="s">
        <v>28</v>
      </c>
      <c r="D9" s="24"/>
      <c r="E9" s="25" t="s">
        <v>8</v>
      </c>
      <c r="F9" s="25" t="s">
        <v>9</v>
      </c>
      <c r="G9" s="26" t="s">
        <v>10</v>
      </c>
      <c r="H9" s="26" t="s">
        <v>11</v>
      </c>
      <c r="I9" s="39" t="s">
        <v>12</v>
      </c>
    </row>
    <row r="10" spans="2:9">
      <c r="B10" s="27">
        <v>1</v>
      </c>
      <c r="C10" s="44" t="s">
        <v>19</v>
      </c>
      <c r="D10" s="28"/>
      <c r="E10" s="28"/>
      <c r="F10" s="29"/>
      <c r="G10" s="30"/>
      <c r="H10" s="30"/>
      <c r="I10" s="40"/>
    </row>
    <row r="11" spans="2:9">
      <c r="B11" s="31" t="s">
        <v>16</v>
      </c>
      <c r="C11" s="47" t="s">
        <v>21</v>
      </c>
      <c r="D11" s="45" t="s">
        <v>25</v>
      </c>
      <c r="E11" s="46" t="s">
        <v>20</v>
      </c>
      <c r="F11" s="34">
        <v>1</v>
      </c>
      <c r="G11" s="35">
        <v>4</v>
      </c>
      <c r="H11" s="34">
        <v>800</v>
      </c>
      <c r="I11" s="41">
        <f t="shared" ref="I11:I13" si="0">H11*F11*G11</f>
        <v>3200</v>
      </c>
    </row>
    <row r="12" spans="2:9">
      <c r="B12" s="48" t="s">
        <v>23</v>
      </c>
      <c r="C12" s="47" t="s">
        <v>26</v>
      </c>
      <c r="D12" s="47" t="s">
        <v>27</v>
      </c>
      <c r="E12" s="46" t="s">
        <v>22</v>
      </c>
      <c r="F12" s="34">
        <v>2</v>
      </c>
      <c r="G12" s="35">
        <v>1</v>
      </c>
      <c r="H12" s="34">
        <v>800</v>
      </c>
      <c r="I12" s="41">
        <f>F12*G12*H12</f>
        <v>1600</v>
      </c>
    </row>
    <row r="13" spans="2:9">
      <c r="B13" s="48" t="s">
        <v>24</v>
      </c>
      <c r="C13" s="32" t="s">
        <v>17</v>
      </c>
      <c r="D13" s="55" t="s">
        <v>29</v>
      </c>
      <c r="E13" s="33" t="s">
        <v>18</v>
      </c>
      <c r="F13" s="34">
        <v>1</v>
      </c>
      <c r="G13" s="35">
        <v>1</v>
      </c>
      <c r="H13" s="34">
        <v>2500</v>
      </c>
      <c r="I13" s="41">
        <f t="shared" si="0"/>
        <v>2500</v>
      </c>
    </row>
    <row r="14" spans="2:9">
      <c r="B14" s="57" t="s">
        <v>13</v>
      </c>
      <c r="C14" s="57"/>
      <c r="D14" s="57"/>
      <c r="E14" s="57"/>
      <c r="F14" s="57"/>
      <c r="G14" s="57"/>
      <c r="H14" s="57"/>
      <c r="I14" s="42">
        <f>SUM(I11:I13)</f>
        <v>7300</v>
      </c>
    </row>
    <row r="15" spans="2:9">
      <c r="B15" s="53" t="s">
        <v>31</v>
      </c>
      <c r="C15" s="44" t="s">
        <v>32</v>
      </c>
      <c r="D15" s="28"/>
      <c r="E15" s="28"/>
      <c r="F15" s="29"/>
      <c r="G15" s="30"/>
      <c r="H15" s="30"/>
      <c r="I15" s="40"/>
    </row>
    <row r="16" spans="2:9">
      <c r="B16" s="48" t="s">
        <v>33</v>
      </c>
      <c r="C16" s="32" t="s">
        <v>30</v>
      </c>
      <c r="D16" s="47" t="s">
        <v>36</v>
      </c>
      <c r="E16" s="46" t="s">
        <v>37</v>
      </c>
      <c r="F16" s="34">
        <v>1</v>
      </c>
      <c r="G16" s="35">
        <v>2100</v>
      </c>
      <c r="H16" s="34">
        <v>2.6</v>
      </c>
      <c r="I16" s="41">
        <f>H16*G16*F16</f>
        <v>5460</v>
      </c>
    </row>
    <row r="17" spans="2:9">
      <c r="B17" s="48" t="s">
        <v>34</v>
      </c>
      <c r="C17" s="47" t="s">
        <v>35</v>
      </c>
      <c r="D17" s="47" t="s">
        <v>38</v>
      </c>
      <c r="E17" s="46" t="s">
        <v>39</v>
      </c>
      <c r="F17" s="34">
        <v>1</v>
      </c>
      <c r="G17" s="35">
        <v>1</v>
      </c>
      <c r="H17" s="34">
        <v>400</v>
      </c>
      <c r="I17" s="41">
        <f>H17*G17*F17</f>
        <v>400</v>
      </c>
    </row>
    <row r="18" spans="2:9">
      <c r="B18" s="57" t="s">
        <v>13</v>
      </c>
      <c r="C18" s="57"/>
      <c r="D18" s="57"/>
      <c r="E18" s="57"/>
      <c r="F18" s="57"/>
      <c r="G18" s="57"/>
      <c r="H18" s="57"/>
      <c r="I18" s="42">
        <f>SUM(I16:I17)</f>
        <v>5860</v>
      </c>
    </row>
    <row r="19" spans="2:9">
      <c r="B19" s="36">
        <v>3</v>
      </c>
      <c r="C19" s="28" t="s">
        <v>14</v>
      </c>
      <c r="D19" s="37">
        <v>0.06</v>
      </c>
      <c r="E19" s="28"/>
      <c r="F19" s="29"/>
      <c r="G19" s="30"/>
      <c r="H19" s="30"/>
      <c r="I19" s="40"/>
    </row>
    <row r="20" spans="2:9">
      <c r="B20" s="57" t="s">
        <v>13</v>
      </c>
      <c r="C20" s="57"/>
      <c r="D20" s="57"/>
      <c r="E20" s="57"/>
      <c r="F20" s="57"/>
      <c r="G20" s="57"/>
      <c r="H20" s="57"/>
      <c r="I20" s="42">
        <f>(I18+I14)*0.06</f>
        <v>789.6</v>
      </c>
    </row>
    <row r="21" spans="2:9">
      <c r="B21" s="58"/>
      <c r="C21" s="58"/>
      <c r="D21" s="58"/>
      <c r="E21" s="58"/>
      <c r="F21" s="58"/>
      <c r="G21" s="58"/>
      <c r="H21" s="58"/>
      <c r="I21" s="58"/>
    </row>
    <row r="22" spans="2:9">
      <c r="B22" s="59" t="s">
        <v>15</v>
      </c>
      <c r="C22" s="59"/>
      <c r="D22" s="59"/>
      <c r="E22" s="59"/>
      <c r="F22" s="59"/>
      <c r="G22" s="59"/>
      <c r="H22" s="59"/>
      <c r="I22" s="43">
        <f>I20+I18+I14</f>
        <v>13949.6</v>
      </c>
    </row>
  </sheetData>
  <mergeCells count="6">
    <mergeCell ref="B1:D1"/>
    <mergeCell ref="B18:H18"/>
    <mergeCell ref="B20:H20"/>
    <mergeCell ref="B21:I21"/>
    <mergeCell ref="B22:H22"/>
    <mergeCell ref="B14:H14"/>
  </mergeCells>
  <phoneticPr fontId="22" type="noConversion"/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 </vt:lpstr>
    </vt:vector>
  </TitlesOfParts>
  <Company>sanofi-aventis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Yang, Juta PH/CN/EXT</dc:creator>
  <cp:lastModifiedBy>刘阳</cp:lastModifiedBy>
  <dcterms:created xsi:type="dcterms:W3CDTF">2014-02-12T08:04:00Z</dcterms:created>
  <dcterms:modified xsi:type="dcterms:W3CDTF">2021-09-29T04:58:31Z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904020511</vt:i4>
  </property>
  <property fmtid="{D5CDD505-2E9C-101B-9397-08002B2CF9AE}" pid="3" name="_NewReviewCycle">
    <vt:lpwstr/>
  </property>
  <property fmtid="{D5CDD505-2E9C-101B-9397-08002B2CF9AE}" pid="4" name="_EmailSubject">
    <vt:lpwstr>2016搭建报价模板</vt:lpwstr>
  </property>
  <property fmtid="{D5CDD505-2E9C-101B-9397-08002B2CF9AE}" pid="5" name="_AuthorEmail">
    <vt:lpwstr>Lucy.Zhang@sanofi.com</vt:lpwstr>
  </property>
  <property fmtid="{D5CDD505-2E9C-101B-9397-08002B2CF9AE}" pid="6" name="_AuthorEmailDisplayName">
    <vt:lpwstr>Zhang, Lucy PH/CN</vt:lpwstr>
  </property>
  <property fmtid="{D5CDD505-2E9C-101B-9397-08002B2CF9AE}" pid="7" name="_PreviousAdHocReviewCycleID">
    <vt:i4>385362526</vt:i4>
  </property>
  <property fmtid="{D5CDD505-2E9C-101B-9397-08002B2CF9AE}" pid="8" name="_ReviewingToolsShownOnce">
    <vt:lpwstr/>
  </property>
  <property fmtid="{D5CDD505-2E9C-101B-9397-08002B2CF9AE}" pid="9" name="ICV">
    <vt:lpwstr>DC55A361215F4FBC8A8D45437E617CAF</vt:lpwstr>
  </property>
  <property fmtid="{D5CDD505-2E9C-101B-9397-08002B2CF9AE}" pid="10" name="KSOProductBuildVer">
    <vt:lpwstr>2052-11.1.0.10578</vt:lpwstr>
  </property>
</Properties>
</file>