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ana.lou\Desktop\公信贸易\2021年公信贸易各产品文献汇编整理\1.报价\"/>
    </mc:Choice>
  </mc:AlternateContent>
  <bookViews>
    <workbookView xWindow="0" yWindow="0" windowWidth="24000" windowHeight="9750"/>
  </bookViews>
  <sheets>
    <sheet name="费用明细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8" i="1"/>
  <c r="G9" i="1"/>
  <c r="G11" i="1" s="1"/>
  <c r="G12" i="1" s="1"/>
</calcChain>
</file>

<file path=xl/sharedStrings.xml><?xml version="1.0" encoding="utf-8"?>
<sst xmlns="http://schemas.openxmlformats.org/spreadsheetml/2006/main" count="27" uniqueCount="26">
  <si>
    <t>类别</t>
    <phoneticPr fontId="3" type="noConversion"/>
  </si>
  <si>
    <t>内容</t>
    <phoneticPr fontId="3" type="noConversion"/>
  </si>
  <si>
    <t>单价</t>
    <phoneticPr fontId="3" type="noConversion"/>
  </si>
  <si>
    <t>单位</t>
    <phoneticPr fontId="3" type="noConversion"/>
  </si>
  <si>
    <t>小计</t>
    <phoneticPr fontId="3" type="noConversion"/>
  </si>
  <si>
    <t>备注</t>
    <phoneticPr fontId="3" type="noConversion"/>
  </si>
  <si>
    <t>税费</t>
    <phoneticPr fontId="3" type="noConversion"/>
  </si>
  <si>
    <t>麦田税费</t>
    <phoneticPr fontId="3" type="noConversion"/>
  </si>
  <si>
    <t>总计</t>
    <phoneticPr fontId="3" type="noConversion"/>
  </si>
  <si>
    <t>医学编辑</t>
    <phoneticPr fontId="3" type="noConversion"/>
  </si>
  <si>
    <t>篇</t>
    <phoneticPr fontId="2" type="noConversion"/>
  </si>
  <si>
    <t>套</t>
    <phoneticPr fontId="2" type="noConversion"/>
  </si>
  <si>
    <t>套</t>
    <phoneticPr fontId="2" type="noConversion"/>
  </si>
  <si>
    <t>按实际结算</t>
    <phoneticPr fontId="2" type="noConversion"/>
  </si>
  <si>
    <t>2021年公信贸易各产品文献汇编整理 费用明细</t>
    <phoneticPr fontId="3" type="noConversion"/>
  </si>
  <si>
    <t>个</t>
    <phoneticPr fontId="2" type="noConversion"/>
  </si>
  <si>
    <t>个</t>
    <phoneticPr fontId="2" type="noConversion"/>
  </si>
  <si>
    <t>文献汇编</t>
    <phoneticPr fontId="3" type="noConversion"/>
  </si>
  <si>
    <t>设计</t>
    <phoneticPr fontId="2" type="noConversion"/>
  </si>
  <si>
    <t>产品数</t>
    <phoneticPr fontId="3" type="noConversion"/>
  </si>
  <si>
    <t>文献数</t>
    <phoneticPr fontId="3" type="noConversion"/>
  </si>
  <si>
    <r>
      <t>文献查找；每个产品预估需要查找100篇文献；</t>
    </r>
    <r>
      <rPr>
        <b/>
        <sz val="10"/>
        <rFont val="微软雅黑"/>
        <family val="2"/>
        <charset val="134"/>
      </rPr>
      <t>威利坦、莉芙敏共计2个产品</t>
    </r>
    <phoneticPr fontId="2" type="noConversion"/>
  </si>
  <si>
    <t>文献整理（基础研究、临床研究、指南共识/临床诊疗路径）按适应症、证据等级进行排序；每个产品包含1本文献汇编pdf文档；共计2本</t>
    <phoneticPr fontId="2" type="noConversion"/>
  </si>
  <si>
    <t>按照要求整理每个产品包含1个含文献原文超链接的excel表格；共计2个</t>
    <phoneticPr fontId="2" type="noConversion"/>
  </si>
  <si>
    <t>按照要求整理每个产品包含1个reference库（文件夹）；共计2个</t>
    <phoneticPr fontId="2" type="noConversion"/>
  </si>
  <si>
    <t>文献汇编封面封底简单设计；共计2套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</si>
</sst>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$¥-804]#,##0.00"/>
    <numFmt numFmtId="177" formatCode="#,##0_ "/>
    <numFmt numFmtId="178" formatCode="#,##0.00_ "/>
    <numFmt numFmtId="179" formatCode="&quot;¥&quot;#,##0.00_);[Red]\(&quot;¥&quot;#,##0.00\)"/>
    <numFmt numFmtId="180" formatCode="0.00_);[Red]\(0.00\)"/>
  </numFmts>
  <fonts count="12" x14ac:knownFonts="1">
    <font>
      <sz val="11"/>
      <color theme="1"/>
      <name val="宋体"/>
      <family val="2"/>
      <charset val="134"/>
      <scheme val="minor"/>
    </font>
    <font>
      <b/>
      <sz val="16"/>
      <name val="微软雅黑"/>
      <family val="2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2"/>
      <name val="Times New Roman"/>
      <family val="1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0"/>
      <color rgb="FFFF0000"/>
      <name val="微软雅黑"/>
      <family val="2"/>
      <charset val="134"/>
    </font>
    <font>
      <b/>
      <sz val="10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176" fontId="0" fillId="0" borderId="0">
      <alignment vertical="center"/>
    </xf>
    <xf numFmtId="176" fontId="5" fillId="0" borderId="0">
      <alignment vertical="center"/>
    </xf>
    <xf numFmtId="176" fontId="7" fillId="0" borderId="0"/>
    <xf numFmtId="9" fontId="9" fillId="0" borderId="0" applyFont="0" applyFill="0" applyBorder="0" applyAlignment="0" applyProtection="0">
      <alignment vertical="center"/>
    </xf>
  </cellStyleXfs>
  <cellXfs count="36">
    <xf numFmtId="176" fontId="0" fillId="0" borderId="0" xfId="0">
      <alignment vertical="center"/>
    </xf>
    <xf numFmtId="176" fontId="4" fillId="2" borderId="1" xfId="0" applyFont="1" applyFill="1" applyBorder="1" applyAlignment="1">
      <alignment horizontal="center" vertical="center" wrapText="1"/>
    </xf>
    <xf numFmtId="38" fontId="4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right" vertical="center" wrapText="1"/>
    </xf>
    <xf numFmtId="178" fontId="4" fillId="2" borderId="2" xfId="0" applyNumberFormat="1" applyFont="1" applyFill="1" applyBorder="1" applyAlignment="1">
      <alignment horizontal="center" vertical="center" wrapText="1"/>
    </xf>
    <xf numFmtId="176" fontId="6" fillId="0" borderId="1" xfId="2" applyFont="1" applyFill="1" applyBorder="1" applyAlignment="1" applyProtection="1">
      <alignment horizontal="left" vertical="center" wrapText="1"/>
      <protection locked="0"/>
    </xf>
    <xf numFmtId="179" fontId="8" fillId="0" borderId="1" xfId="0" applyNumberFormat="1" applyFont="1" applyFill="1" applyBorder="1" applyAlignment="1">
      <alignment horizontal="right" vertical="center" wrapText="1"/>
    </xf>
    <xf numFmtId="176" fontId="8" fillId="4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40" fontId="6" fillId="0" borderId="1" xfId="0" applyNumberFormat="1" applyFont="1" applyBorder="1" applyAlignment="1">
      <alignment horizontal="right" vertical="center" wrapText="1"/>
    </xf>
    <xf numFmtId="176" fontId="6" fillId="0" borderId="1" xfId="1" applyFont="1" applyBorder="1" applyAlignment="1">
      <alignment horizontal="center" vertical="center" wrapText="1"/>
    </xf>
    <xf numFmtId="10" fontId="8" fillId="0" borderId="1" xfId="3" applyNumberFormat="1" applyFont="1" applyFill="1" applyBorder="1" applyAlignment="1">
      <alignment horizontal="center" vertical="center" wrapText="1"/>
    </xf>
    <xf numFmtId="176" fontId="6" fillId="0" borderId="8" xfId="1" applyFont="1" applyBorder="1" applyAlignment="1">
      <alignment horizontal="center" vertical="center" wrapText="1"/>
    </xf>
    <xf numFmtId="176" fontId="4" fillId="3" borderId="3" xfId="0" applyFont="1" applyFill="1" applyBorder="1" applyAlignment="1">
      <alignment horizontal="center" vertical="center" wrapText="1"/>
    </xf>
    <xf numFmtId="176" fontId="4" fillId="3" borderId="4" xfId="0" applyFont="1" applyFill="1" applyBorder="1" applyAlignment="1">
      <alignment horizontal="center" vertical="center" wrapText="1"/>
    </xf>
    <xf numFmtId="176" fontId="4" fillId="3" borderId="5" xfId="0" applyFont="1" applyFill="1" applyBorder="1" applyAlignment="1">
      <alignment horizontal="center" vertical="center" wrapText="1"/>
    </xf>
    <xf numFmtId="176" fontId="1" fillId="0" borderId="1" xfId="0" applyFont="1" applyFill="1" applyBorder="1" applyAlignment="1">
      <alignment horizontal="center" vertical="center" wrapText="1"/>
    </xf>
    <xf numFmtId="176" fontId="4" fillId="3" borderId="3" xfId="0" applyFont="1" applyFill="1" applyBorder="1" applyAlignment="1">
      <alignment horizontal="left" vertical="center" wrapText="1"/>
    </xf>
    <xf numFmtId="176" fontId="4" fillId="3" borderId="4" xfId="0" applyFont="1" applyFill="1" applyBorder="1" applyAlignment="1">
      <alignment horizontal="left" vertical="center" wrapText="1"/>
    </xf>
    <xf numFmtId="176" fontId="4" fillId="3" borderId="5" xfId="0" applyFont="1" applyFill="1" applyBorder="1" applyAlignment="1">
      <alignment horizontal="left" vertical="center" wrapText="1"/>
    </xf>
    <xf numFmtId="176" fontId="10" fillId="0" borderId="6" xfId="2" applyFont="1" applyFill="1" applyBorder="1" applyAlignment="1" applyProtection="1">
      <alignment horizontal="left" vertical="center" wrapText="1"/>
      <protection locked="0"/>
    </xf>
    <xf numFmtId="176" fontId="10" fillId="0" borderId="7" xfId="2" applyFont="1" applyFill="1" applyBorder="1" applyAlignment="1" applyProtection="1">
      <alignment horizontal="left" vertical="center" wrapText="1"/>
      <protection locked="0"/>
    </xf>
    <xf numFmtId="176" fontId="6" fillId="0" borderId="6" xfId="1" applyFont="1" applyBorder="1" applyAlignment="1">
      <alignment horizontal="center" vertical="center" wrapText="1"/>
    </xf>
    <xf numFmtId="176" fontId="6" fillId="0" borderId="7" xfId="1" applyFont="1" applyBorder="1" applyAlignment="1">
      <alignment horizontal="center" vertical="center" wrapText="1"/>
    </xf>
    <xf numFmtId="176" fontId="6" fillId="0" borderId="8" xfId="1" applyFont="1" applyBorder="1" applyAlignment="1">
      <alignment horizontal="center" vertical="center" wrapText="1"/>
    </xf>
    <xf numFmtId="179" fontId="8" fillId="0" borderId="6" xfId="0" applyNumberFormat="1" applyFont="1" applyFill="1" applyBorder="1" applyAlignment="1">
      <alignment horizontal="center" vertical="center" wrapText="1"/>
    </xf>
    <xf numFmtId="179" fontId="8" fillId="0" borderId="7" xfId="0" applyNumberFormat="1" applyFont="1" applyFill="1" applyBorder="1" applyAlignment="1">
      <alignment horizontal="center" vertical="center" wrapText="1"/>
    </xf>
    <xf numFmtId="179" fontId="8" fillId="0" borderId="8" xfId="0" applyNumberFormat="1" applyFont="1" applyFill="1" applyBorder="1" applyAlignment="1">
      <alignment horizontal="center" vertical="center" wrapText="1"/>
    </xf>
    <xf numFmtId="177" fontId="8" fillId="0" borderId="6" xfId="0" applyNumberFormat="1" applyFont="1" applyFill="1" applyBorder="1" applyAlignment="1">
      <alignment horizontal="center" vertical="center" wrapText="1"/>
    </xf>
    <xf numFmtId="177" fontId="8" fillId="0" borderId="7" xfId="0" applyNumberFormat="1" applyFont="1" applyFill="1" applyBorder="1" applyAlignment="1">
      <alignment horizontal="center" vertical="center" wrapText="1"/>
    </xf>
    <xf numFmtId="177" fontId="8" fillId="0" borderId="8" xfId="0" applyNumberFormat="1" applyFont="1" applyFill="1" applyBorder="1" applyAlignment="1">
      <alignment horizontal="center" vertical="center" wrapText="1"/>
    </xf>
    <xf numFmtId="40" fontId="6" fillId="0" borderId="6" xfId="0" applyNumberFormat="1" applyFont="1" applyBorder="1" applyAlignment="1">
      <alignment horizontal="center" vertical="center" wrapText="1"/>
    </xf>
    <xf numFmtId="40" fontId="6" fillId="0" borderId="7" xfId="0" applyNumberFormat="1" applyFont="1" applyBorder="1" applyAlignment="1">
      <alignment horizontal="center" vertical="center" wrapText="1"/>
    </xf>
    <xf numFmtId="40" fontId="6" fillId="0" borderId="8" xfId="0" applyNumberFormat="1" applyFont="1" applyBorder="1" applyAlignment="1">
      <alignment horizontal="center" vertical="center" wrapText="1"/>
    </xf>
    <xf numFmtId="180" fontId="0" fillId="0" borderId="0" xfId="0" applyNumberFormat="1">
      <alignment vertical="center"/>
    </xf>
  </cellXfs>
  <cellStyles count="4">
    <cellStyle name="Normal_Sheet1" xfId="2"/>
    <cellStyle name="百分比" xfId="3" builtinId="5"/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workbookViewId="0">
      <selection sqref="A1:H1"/>
    </sheetView>
  </sheetViews>
  <sheetFormatPr defaultRowHeight="13.5" x14ac:dyDescent="0.15"/>
  <cols>
    <col min="1" max="1" width="15.125" customWidth="1"/>
    <col min="2" max="2" width="44.375" bestFit="1" customWidth="1"/>
    <col min="3" max="3" width="10.875" bestFit="1" customWidth="1"/>
    <col min="6" max="6" width="9" customWidth="1"/>
    <col min="7" max="7" width="14.5" bestFit="1" customWidth="1"/>
    <col min="8" max="8" width="11.125" bestFit="1" customWidth="1"/>
    <col min="12" max="12" width="10.5" bestFit="1" customWidth="1"/>
  </cols>
  <sheetData>
    <row r="1" spans="1:11" ht="22.5" customHeight="1" x14ac:dyDescent="0.15">
      <c r="A1" s="17" t="s">
        <v>14</v>
      </c>
      <c r="B1" s="17"/>
      <c r="C1" s="17"/>
      <c r="D1" s="17"/>
      <c r="E1" s="17"/>
      <c r="F1" s="17"/>
      <c r="G1" s="17"/>
      <c r="H1" s="17"/>
    </row>
    <row r="2" spans="1:11" ht="22.5" customHeight="1" x14ac:dyDescent="0.15">
      <c r="A2" s="1" t="s">
        <v>0</v>
      </c>
      <c r="B2" s="1" t="s">
        <v>1</v>
      </c>
      <c r="C2" s="2" t="s">
        <v>2</v>
      </c>
      <c r="D2" s="1" t="s">
        <v>3</v>
      </c>
      <c r="E2" s="3" t="s">
        <v>19</v>
      </c>
      <c r="F2" s="3" t="s">
        <v>20</v>
      </c>
      <c r="G2" s="4" t="s">
        <v>4</v>
      </c>
      <c r="H2" s="5" t="s">
        <v>5</v>
      </c>
    </row>
    <row r="3" spans="1:11" ht="15" x14ac:dyDescent="0.15">
      <c r="A3" s="18" t="s">
        <v>9</v>
      </c>
      <c r="B3" s="19"/>
      <c r="C3" s="19"/>
      <c r="D3" s="19"/>
      <c r="E3" s="19"/>
      <c r="F3" s="19"/>
      <c r="G3" s="19"/>
      <c r="H3" s="20"/>
    </row>
    <row r="4" spans="1:11" ht="33" x14ac:dyDescent="0.15">
      <c r="A4" s="23" t="s">
        <v>17</v>
      </c>
      <c r="B4" s="6" t="s">
        <v>21</v>
      </c>
      <c r="C4" s="26">
        <v>120</v>
      </c>
      <c r="D4" s="8" t="s">
        <v>10</v>
      </c>
      <c r="E4" s="29">
        <v>2</v>
      </c>
      <c r="F4" s="29">
        <v>100</v>
      </c>
      <c r="G4" s="32">
        <f>C4*E4*F4</f>
        <v>24000</v>
      </c>
      <c r="H4" s="21" t="s">
        <v>13</v>
      </c>
    </row>
    <row r="5" spans="1:11" ht="49.5" x14ac:dyDescent="0.15">
      <c r="A5" s="24"/>
      <c r="B5" s="6" t="s">
        <v>22</v>
      </c>
      <c r="C5" s="27"/>
      <c r="D5" s="8" t="s">
        <v>11</v>
      </c>
      <c r="E5" s="30"/>
      <c r="F5" s="30"/>
      <c r="G5" s="33"/>
      <c r="H5" s="22"/>
      <c r="K5" s="35"/>
    </row>
    <row r="6" spans="1:11" ht="33" x14ac:dyDescent="0.15">
      <c r="A6" s="24"/>
      <c r="B6" s="6" t="s">
        <v>23</v>
      </c>
      <c r="C6" s="27"/>
      <c r="D6" s="8" t="s">
        <v>15</v>
      </c>
      <c r="E6" s="30"/>
      <c r="F6" s="30"/>
      <c r="G6" s="33"/>
      <c r="H6" s="22"/>
    </row>
    <row r="7" spans="1:11" ht="33" x14ac:dyDescent="0.15">
      <c r="A7" s="25"/>
      <c r="B7" s="6" t="s">
        <v>24</v>
      </c>
      <c r="C7" s="28"/>
      <c r="D7" s="8" t="s">
        <v>16</v>
      </c>
      <c r="E7" s="31"/>
      <c r="F7" s="31"/>
      <c r="G7" s="34"/>
      <c r="H7" s="22"/>
    </row>
    <row r="8" spans="1:11" ht="33" customHeight="1" x14ac:dyDescent="0.15">
      <c r="A8" s="13" t="s">
        <v>18</v>
      </c>
      <c r="B8" s="6" t="s">
        <v>25</v>
      </c>
      <c r="C8" s="7">
        <v>1200</v>
      </c>
      <c r="D8" s="8" t="s">
        <v>12</v>
      </c>
      <c r="E8" s="9">
        <v>2</v>
      </c>
      <c r="F8" s="9">
        <v>1</v>
      </c>
      <c r="G8" s="10">
        <f t="shared" ref="G8" si="0">C8*E8*F8</f>
        <v>2400</v>
      </c>
      <c r="H8" s="22"/>
    </row>
    <row r="9" spans="1:11" ht="16.5" x14ac:dyDescent="0.15">
      <c r="A9" s="11" t="s">
        <v>4</v>
      </c>
      <c r="B9" s="8"/>
      <c r="C9" s="9"/>
      <c r="D9" s="9"/>
      <c r="E9" s="8"/>
      <c r="F9" s="9"/>
      <c r="G9" s="10">
        <f>SUM(G4:G8)</f>
        <v>26400</v>
      </c>
      <c r="H9" s="11"/>
    </row>
    <row r="10" spans="1:11" ht="15" x14ac:dyDescent="0.15">
      <c r="A10" s="14" t="s">
        <v>6</v>
      </c>
      <c r="B10" s="15"/>
      <c r="C10" s="15"/>
      <c r="D10" s="15"/>
      <c r="E10" s="15"/>
      <c r="F10" s="15"/>
      <c r="G10" s="15"/>
      <c r="H10" s="16"/>
    </row>
    <row r="11" spans="1:11" ht="16.5" x14ac:dyDescent="0.15">
      <c r="A11" s="11" t="s">
        <v>7</v>
      </c>
      <c r="B11" s="8"/>
      <c r="C11" s="12">
        <v>0.06</v>
      </c>
      <c r="D11" s="9"/>
      <c r="E11" s="8"/>
      <c r="F11" s="9"/>
      <c r="G11" s="10">
        <f>G9*C11</f>
        <v>1584</v>
      </c>
      <c r="H11" s="11"/>
    </row>
    <row r="12" spans="1:11" ht="16.5" x14ac:dyDescent="0.15">
      <c r="A12" s="11" t="s">
        <v>8</v>
      </c>
      <c r="B12" s="8"/>
      <c r="C12" s="9"/>
      <c r="D12" s="9"/>
      <c r="E12" s="8"/>
      <c r="F12" s="9"/>
      <c r="G12" s="10">
        <f>G11+G9</f>
        <v>27984</v>
      </c>
      <c r="H12" s="11"/>
    </row>
  </sheetData>
  <mergeCells count="9">
    <mergeCell ref="A10:H10"/>
    <mergeCell ref="A1:H1"/>
    <mergeCell ref="A3:H3"/>
    <mergeCell ref="H4:H8"/>
    <mergeCell ref="A4:A7"/>
    <mergeCell ref="C4:C7"/>
    <mergeCell ref="E4:E7"/>
    <mergeCell ref="F4:F7"/>
    <mergeCell ref="G4:G7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费用明细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客户部实习生王天驰</dc:creator>
  <cp:lastModifiedBy>娄轩 Hana Lou</cp:lastModifiedBy>
  <dcterms:created xsi:type="dcterms:W3CDTF">2020-06-03T06:22:19Z</dcterms:created>
  <dcterms:modified xsi:type="dcterms:W3CDTF">2021-02-25T08:20:28Z</dcterms:modified>
</cp:coreProperties>
</file>