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结算" sheetId="1" r:id="rId1"/>
    <sheet name="公众号发布明细" sheetId="2" r:id="rId2"/>
  </sheets>
  <definedNames>
    <definedName name="_xlnm.Print_Area" localSheetId="0">结算!$A$1:$G$30</definedName>
  </definedNames>
  <calcPr calcId="144525"/>
</workbook>
</file>

<file path=xl/sharedStrings.xml><?xml version="1.0" encoding="utf-8"?>
<sst xmlns="http://schemas.openxmlformats.org/spreadsheetml/2006/main" count="81" uniqueCount="63">
  <si>
    <t>2020E路论道、例精图治"中枢神经肿瘤诊疗线上交流会项目结算单</t>
  </si>
  <si>
    <t>类别</t>
  </si>
  <si>
    <t>内容</t>
  </si>
  <si>
    <t>单价</t>
  </si>
  <si>
    <t>单位</t>
  </si>
  <si>
    <t>数量</t>
  </si>
  <si>
    <t>小计</t>
  </si>
  <si>
    <t>备注</t>
  </si>
  <si>
    <t>设计费用</t>
  </si>
  <si>
    <t>kv设计</t>
  </si>
  <si>
    <t>Kv设计</t>
  </si>
  <si>
    <t>张</t>
  </si>
  <si>
    <t>海报设计</t>
  </si>
  <si>
    <t>全新设计</t>
  </si>
  <si>
    <t>修改设计</t>
  </si>
  <si>
    <t>Total</t>
  </si>
  <si>
    <t>视频直播平台</t>
  </si>
  <si>
    <t>会议前</t>
  </si>
  <si>
    <t>直播二维码及链接制作和提供</t>
  </si>
  <si>
    <t>场</t>
  </si>
  <si>
    <t>前期人员培训</t>
  </si>
  <si>
    <t>会前提前1小时上线进行操作培训及测试</t>
  </si>
  <si>
    <t>会议登陆验证功能</t>
  </si>
  <si>
    <t>次</t>
  </si>
  <si>
    <t>在线直播</t>
  </si>
  <si>
    <t>6场2-2.5小时/500人次的直播</t>
  </si>
  <si>
    <t>中期人员跟进</t>
  </si>
  <si>
    <t>会议中期对于讲者画面切换以及整体直播的管理</t>
  </si>
  <si>
    <t>直播在线人数显示</t>
  </si>
  <si>
    <t>投票打分、线上点赞、留言提问功能</t>
  </si>
  <si>
    <t>对于讲者讲课内容线上打分投票，点赞，留言提问</t>
  </si>
  <si>
    <t>会议后</t>
  </si>
  <si>
    <t>直播观看数据统计汇总与导出</t>
  </si>
  <si>
    <t>录播</t>
  </si>
  <si>
    <t>劳务支出</t>
  </si>
  <si>
    <t>劳务费</t>
  </si>
  <si>
    <t>2000元/人（税后），6场线上会议，每场7位讲者</t>
  </si>
  <si>
    <t>劳务税费</t>
  </si>
  <si>
    <t>按实际场次结算</t>
  </si>
  <si>
    <t>劳务代付服务费</t>
  </si>
  <si>
    <t>会务代付款（服务费包含劳务公司签合同，劳务公司打款，劳务公司税费，按照6例计费）9.96%服务费（讲课费）</t>
  </si>
  <si>
    <t>税费</t>
  </si>
  <si>
    <t>麦田税费</t>
  </si>
  <si>
    <t>合计</t>
  </si>
  <si>
    <t>媒体名称</t>
  </si>
  <si>
    <t>微信号</t>
  </si>
  <si>
    <t>粉丝数(万)</t>
  </si>
  <si>
    <t>头条</t>
  </si>
  <si>
    <t>次条</t>
  </si>
  <si>
    <t>媒体说明</t>
  </si>
  <si>
    <t>肿瘤</t>
  </si>
  <si>
    <t>TumorChina</t>
  </si>
  <si>
    <t>/</t>
  </si>
  <si>
    <t>肿瘤以多家杂志为依托,以“转化医学网”,“精准医学网”为平台;杨胜利院士,杨宝峰院士,丁健院士,付小兵院士院士为顾问;詹启敏院士,陈志南院士为主编;这里有医生同仁的经验分享、解读指南、追踪前沿、权威科…</t>
  </si>
  <si>
    <t>肿瘤时间</t>
  </si>
  <si>
    <t>oncolatdxy</t>
  </si>
  <si>
    <t>肿瘤时间是丁香园旗下的专业平台，这里有医生同仁分享经验、解读指南、追踪前沿，是肿瘤医生的充电时间。</t>
  </si>
  <si>
    <t>李少雷医生</t>
  </si>
  <si>
    <t>lishaolei2000</t>
  </si>
  <si>
    <t>北京大学肿瘤科副主任医生</t>
  </si>
  <si>
    <t>菠萝因子</t>
  </si>
  <si>
    <t>checkpoint_1</t>
  </si>
  <si>
    <t>李志中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</si>
</sst>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 &quot;\&quot;* #,##0.00_ ;_ &quot;\&quot;* \-#,##0.00_ ;_ &quot;\&quot;* &quot;-&quot;??_ ;_ @_ "/>
    <numFmt numFmtId="178" formatCode="_ &quot;\&quot;* #,##0_ ;_ &quot;\&quot;* \-#,##0_ ;_ &quot;\&quot;* &quot;-&quot;_ ;_ @_ "/>
    <numFmt numFmtId="179" formatCode="#,##0_ "/>
    <numFmt numFmtId="180" formatCode="#,##0.00_ "/>
    <numFmt numFmtId="181" formatCode="\¥#,##0.00_);[Red]\(\¥#,##0.00\)"/>
  </numFmts>
  <fonts count="39">
    <font>
      <sz val="10"/>
      <name val="Verdana"/>
      <charset val="134"/>
    </font>
    <font>
      <sz val="11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12"/>
      <name val="微软雅黑"/>
      <charset val="134"/>
    </font>
    <font>
      <b/>
      <sz val="9"/>
      <color theme="0"/>
      <name val="微软雅黑"/>
      <charset val="134"/>
    </font>
    <font>
      <b/>
      <sz val="1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9"/>
      <name val="Tahoma"/>
      <charset val="134"/>
    </font>
    <font>
      <sz val="10"/>
      <name val="Geneva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176" fontId="0" fillId="0" borderId="0"/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1" borderId="1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178" fontId="26" fillId="0" borderId="0" applyFont="0" applyFill="0" applyBorder="0" applyAlignment="0" applyProtection="0"/>
    <xf numFmtId="0" fontId="27" fillId="16" borderId="1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0" fontId="15" fillId="27" borderId="0" applyNumberFormat="0" applyBorder="0" applyAlignment="0" applyProtection="0">
      <alignment vertical="center"/>
    </xf>
    <xf numFmtId="0" fontId="32" fillId="0" borderId="0"/>
    <xf numFmtId="177" fontId="26" fillId="0" borderId="0" applyFont="0" applyFill="0" applyBorder="0" applyAlignment="0" applyProtection="0"/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176" fontId="33" fillId="0" borderId="0"/>
    <xf numFmtId="176" fontId="34" fillId="0" borderId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176" fontId="26" fillId="0" borderId="0"/>
    <xf numFmtId="0" fontId="15" fillId="36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/>
    <xf numFmtId="176" fontId="35" fillId="0" borderId="0"/>
    <xf numFmtId="176" fontId="36" fillId="0" borderId="0"/>
    <xf numFmtId="176" fontId="32" fillId="0" borderId="0">
      <alignment vertical="center"/>
    </xf>
    <xf numFmtId="176" fontId="37" fillId="0" borderId="0" applyProtection="0"/>
    <xf numFmtId="176" fontId="33" fillId="0" borderId="0">
      <protection locked="0"/>
    </xf>
    <xf numFmtId="176" fontId="38" fillId="0" borderId="0">
      <alignment vertical="center"/>
    </xf>
    <xf numFmtId="176" fontId="35" fillId="0" borderId="0"/>
  </cellStyleXfs>
  <cellXfs count="71">
    <xf numFmtId="176" fontId="0" fillId="0" borderId="0" xfId="0"/>
    <xf numFmtId="0" fontId="1" fillId="0" borderId="0" xfId="42" applyFont="1" applyAlignment="1">
      <alignment horizontal="center" vertical="center"/>
    </xf>
    <xf numFmtId="0" fontId="1" fillId="0" borderId="0" xfId="42" applyFont="1" applyAlignment="1">
      <alignment horizontal="left" vertical="center" wrapText="1"/>
    </xf>
    <xf numFmtId="0" fontId="1" fillId="0" borderId="0" xfId="42" applyFont="1" applyAlignment="1">
      <alignment vertical="center"/>
    </xf>
    <xf numFmtId="0" fontId="2" fillId="2" borderId="1" xfId="42" applyNumberFormat="1" applyFont="1" applyFill="1" applyBorder="1" applyAlignment="1" applyProtection="1">
      <alignment horizontal="center" vertical="center"/>
    </xf>
    <xf numFmtId="0" fontId="2" fillId="2" borderId="1" xfId="42" applyNumberFormat="1" applyFont="1" applyFill="1" applyBorder="1" applyAlignment="1" applyProtection="1">
      <alignment horizontal="left" vertical="center" wrapText="1"/>
    </xf>
    <xf numFmtId="0" fontId="1" fillId="0" borderId="1" xfId="42" applyFont="1" applyBorder="1" applyAlignment="1">
      <alignment horizontal="center" vertical="center"/>
    </xf>
    <xf numFmtId="0" fontId="3" fillId="0" borderId="1" xfId="42" applyNumberFormat="1" applyFont="1" applyFill="1" applyBorder="1" applyAlignment="1">
      <alignment horizontal="center" vertical="center" wrapText="1"/>
    </xf>
    <xf numFmtId="0" fontId="1" fillId="0" borderId="1" xfId="42" applyFont="1" applyBorder="1" applyAlignment="1">
      <alignment horizontal="left" vertical="center" wrapText="1"/>
    </xf>
    <xf numFmtId="176" fontId="4" fillId="0" borderId="0" xfId="0" applyFont="1" applyAlignment="1">
      <alignment horizontal="center" vertical="center" wrapText="1"/>
    </xf>
    <xf numFmtId="176" fontId="5" fillId="0" borderId="0" xfId="0" applyFont="1" applyAlignment="1">
      <alignment horizontal="center" vertical="center" wrapText="1"/>
    </xf>
    <xf numFmtId="176" fontId="5" fillId="0" borderId="0" xfId="0" applyFont="1" applyAlignment="1">
      <alignment horizontal="left" vertical="center" wrapText="1"/>
    </xf>
    <xf numFmtId="176" fontId="6" fillId="0" borderId="0" xfId="0" applyFont="1" applyAlignment="1">
      <alignment horizontal="left" vertical="center" wrapText="1"/>
    </xf>
    <xf numFmtId="38" fontId="6" fillId="0" borderId="0" xfId="0" applyNumberFormat="1" applyFont="1" applyAlignment="1">
      <alignment horizontal="left" vertical="center" wrapText="1"/>
    </xf>
    <xf numFmtId="176" fontId="6" fillId="0" borderId="0" xfId="0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40" fontId="6" fillId="0" borderId="0" xfId="0" applyNumberFormat="1" applyFont="1" applyAlignment="1">
      <alignment vertical="center" wrapText="1"/>
    </xf>
    <xf numFmtId="38" fontId="6" fillId="0" borderId="0" xfId="0" applyNumberFormat="1" applyFont="1" applyAlignment="1">
      <alignment vertical="center" wrapText="1"/>
    </xf>
    <xf numFmtId="176" fontId="7" fillId="0" borderId="1" xfId="0" applyFont="1" applyFill="1" applyBorder="1" applyAlignment="1">
      <alignment horizontal="center" vertical="center" wrapText="1"/>
    </xf>
    <xf numFmtId="176" fontId="8" fillId="3" borderId="1" xfId="0" applyFont="1" applyFill="1" applyBorder="1" applyAlignment="1">
      <alignment horizontal="left" vertical="center" wrapText="1"/>
    </xf>
    <xf numFmtId="176" fontId="8" fillId="3" borderId="1" xfId="0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left" vertical="center" wrapText="1"/>
    </xf>
    <xf numFmtId="179" fontId="8" fillId="3" borderId="1" xfId="0" applyNumberFormat="1" applyFont="1" applyFill="1" applyBorder="1" applyAlignment="1">
      <alignment horizontal="center" vertical="center" wrapText="1"/>
    </xf>
    <xf numFmtId="40" fontId="8" fillId="3" borderId="1" xfId="0" applyNumberFormat="1" applyFont="1" applyFill="1" applyBorder="1" applyAlignment="1">
      <alignment vertical="center" wrapText="1"/>
    </xf>
    <xf numFmtId="180" fontId="8" fillId="3" borderId="1" xfId="0" applyNumberFormat="1" applyFont="1" applyFill="1" applyBorder="1" applyAlignment="1">
      <alignment vertical="center" wrapText="1"/>
    </xf>
    <xf numFmtId="176" fontId="9" fillId="0" borderId="1" xfId="0" applyFont="1" applyFill="1" applyBorder="1" applyAlignment="1">
      <alignment horizontal="center" vertical="center" wrapText="1"/>
    </xf>
    <xf numFmtId="176" fontId="4" fillId="0" borderId="2" xfId="59" applyFont="1" applyBorder="1" applyAlignment="1">
      <alignment horizontal="left" vertical="center" wrapText="1"/>
    </xf>
    <xf numFmtId="176" fontId="4" fillId="0" borderId="1" xfId="58" applyFont="1" applyFill="1" applyBorder="1" applyAlignment="1" applyProtection="1">
      <alignment horizontal="left" vertical="center" wrapText="1"/>
      <protection locked="0"/>
    </xf>
    <xf numFmtId="181" fontId="3" fillId="0" borderId="1" xfId="0" applyNumberFormat="1" applyFont="1" applyFill="1" applyBorder="1" applyAlignment="1">
      <alignment horizontal="left" vertical="center" wrapText="1"/>
    </xf>
    <xf numFmtId="176" fontId="3" fillId="4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40" fontId="4" fillId="0" borderId="1" xfId="0" applyNumberFormat="1" applyFont="1" applyBorder="1" applyAlignment="1">
      <alignment vertical="center" wrapText="1"/>
    </xf>
    <xf numFmtId="176" fontId="10" fillId="0" borderId="1" xfId="58" applyFont="1" applyFill="1" applyBorder="1" applyAlignment="1" applyProtection="1">
      <alignment vertical="center" wrapText="1"/>
      <protection locked="0"/>
    </xf>
    <xf numFmtId="176" fontId="4" fillId="0" borderId="3" xfId="59" applyFont="1" applyBorder="1" applyAlignment="1">
      <alignment horizontal="left" vertical="center" wrapText="1"/>
    </xf>
    <xf numFmtId="176" fontId="4" fillId="0" borderId="4" xfId="58" applyFont="1" applyFill="1" applyBorder="1" applyAlignment="1" applyProtection="1">
      <alignment horizontal="left" vertical="center" wrapText="1"/>
      <protection locked="0"/>
    </xf>
    <xf numFmtId="176" fontId="4" fillId="0" borderId="5" xfId="59" applyFont="1" applyBorder="1" applyAlignment="1">
      <alignment horizontal="left" vertical="center" wrapText="1"/>
    </xf>
    <xf numFmtId="176" fontId="7" fillId="0" borderId="6" xfId="59" applyFont="1" applyBorder="1" applyAlignment="1">
      <alignment vertical="center" wrapText="1"/>
    </xf>
    <xf numFmtId="176" fontId="7" fillId="0" borderId="4" xfId="59" applyFont="1" applyBorder="1" applyAlignment="1">
      <alignment vertical="center" wrapText="1"/>
    </xf>
    <xf numFmtId="176" fontId="9" fillId="0" borderId="6" xfId="0" applyFont="1" applyFill="1" applyBorder="1" applyAlignment="1">
      <alignment horizontal="center" vertical="center" wrapText="1"/>
    </xf>
    <xf numFmtId="176" fontId="9" fillId="0" borderId="4" xfId="0" applyFont="1" applyFill="1" applyBorder="1" applyAlignment="1">
      <alignment horizontal="center" vertical="center" wrapText="1"/>
    </xf>
    <xf numFmtId="176" fontId="9" fillId="0" borderId="7" xfId="0" applyFont="1" applyFill="1" applyBorder="1" applyAlignment="1">
      <alignment horizontal="center" vertical="center" wrapText="1"/>
    </xf>
    <xf numFmtId="176" fontId="4" fillId="0" borderId="3" xfId="58" applyFont="1" applyFill="1" applyBorder="1" applyAlignment="1" applyProtection="1">
      <alignment horizontal="left" vertical="center" wrapText="1"/>
      <protection locked="0"/>
    </xf>
    <xf numFmtId="176" fontId="4" fillId="0" borderId="1" xfId="58" applyFont="1" applyFill="1" applyBorder="1" applyAlignment="1" applyProtection="1">
      <alignment horizontal="center" vertical="center" wrapText="1"/>
      <protection locked="0"/>
    </xf>
    <xf numFmtId="176" fontId="4" fillId="0" borderId="1" xfId="58" applyFont="1" applyFill="1" applyBorder="1" applyAlignment="1" applyProtection="1">
      <alignment vertical="center" wrapText="1"/>
      <protection locked="0"/>
    </xf>
    <xf numFmtId="176" fontId="9" fillId="0" borderId="7" xfId="0" applyFont="1" applyFill="1" applyBorder="1" applyAlignment="1">
      <alignment vertical="center" wrapText="1"/>
    </xf>
    <xf numFmtId="176" fontId="4" fillId="0" borderId="8" xfId="58" applyFont="1" applyFill="1" applyBorder="1" applyAlignment="1" applyProtection="1">
      <alignment horizontal="left" vertical="center" wrapText="1"/>
      <protection locked="0"/>
    </xf>
    <xf numFmtId="176" fontId="4" fillId="0" borderId="5" xfId="58" applyFont="1" applyFill="1" applyBorder="1" applyAlignment="1" applyProtection="1">
      <alignment horizontal="left" vertical="center" wrapText="1"/>
      <protection locked="0"/>
    </xf>
    <xf numFmtId="176" fontId="9" fillId="0" borderId="1" xfId="0" applyFont="1" applyFill="1" applyBorder="1" applyAlignment="1">
      <alignment vertical="center" wrapText="1"/>
    </xf>
    <xf numFmtId="176" fontId="4" fillId="0" borderId="1" xfId="59" applyFont="1" applyBorder="1" applyAlignment="1">
      <alignment horizontal="left" vertical="center" wrapText="1"/>
    </xf>
    <xf numFmtId="176" fontId="4" fillId="0" borderId="1" xfId="46" applyFont="1" applyFill="1" applyBorder="1" applyAlignment="1" applyProtection="1">
      <alignment vertical="center" wrapText="1"/>
      <protection locked="0"/>
    </xf>
    <xf numFmtId="176" fontId="0" fillId="0" borderId="1" xfId="0" applyBorder="1" applyAlignment="1">
      <alignment horizontal="left" vertical="center"/>
    </xf>
    <xf numFmtId="176" fontId="4" fillId="0" borderId="3" xfId="59" applyFont="1" applyFill="1" applyBorder="1" applyAlignment="1">
      <alignment horizontal="left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vertical="center" wrapText="1"/>
    </xf>
    <xf numFmtId="176" fontId="4" fillId="0" borderId="8" xfId="59" applyFont="1" applyFill="1" applyBorder="1" applyAlignment="1">
      <alignment horizontal="left" vertical="center" wrapText="1"/>
    </xf>
    <xf numFmtId="176" fontId="4" fillId="0" borderId="5" xfId="59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176" fontId="4" fillId="5" borderId="1" xfId="0" applyFont="1" applyFill="1" applyBorder="1" applyAlignment="1">
      <alignment horizontal="left" vertical="center" wrapText="1"/>
    </xf>
    <xf numFmtId="38" fontId="4" fillId="5" borderId="1" xfId="0" applyNumberFormat="1" applyFont="1" applyFill="1" applyBorder="1" applyAlignment="1">
      <alignment horizontal="left" vertical="center" wrapText="1"/>
    </xf>
    <xf numFmtId="176" fontId="4" fillId="5" borderId="1" xfId="0" applyFont="1" applyFill="1" applyBorder="1" applyAlignment="1">
      <alignment horizontal="center" vertical="center" wrapText="1"/>
    </xf>
    <xf numFmtId="179" fontId="4" fillId="5" borderId="1" xfId="59" applyNumberFormat="1" applyFont="1" applyFill="1" applyBorder="1" applyAlignment="1">
      <alignment horizontal="center" vertical="center" wrapText="1"/>
    </xf>
    <xf numFmtId="40" fontId="4" fillId="5" borderId="1" xfId="0" applyNumberFormat="1" applyFont="1" applyFill="1" applyBorder="1" applyAlignment="1">
      <alignment vertical="center" wrapText="1"/>
    </xf>
    <xf numFmtId="180" fontId="4" fillId="5" borderId="1" xfId="0" applyNumberFormat="1" applyFont="1" applyFill="1" applyBorder="1" applyAlignment="1">
      <alignment vertical="center" wrapText="1"/>
    </xf>
    <xf numFmtId="176" fontId="5" fillId="0" borderId="1" xfId="0" applyFont="1" applyBorder="1" applyAlignment="1">
      <alignment horizontal="left" vertical="center" wrapText="1"/>
    </xf>
    <xf numFmtId="176" fontId="6" fillId="0" borderId="1" xfId="0" applyFont="1" applyBorder="1" applyAlignment="1">
      <alignment horizontal="left" vertical="center" wrapText="1"/>
    </xf>
    <xf numFmtId="38" fontId="6" fillId="0" borderId="1" xfId="0" applyNumberFormat="1" applyFont="1" applyBorder="1" applyAlignment="1">
      <alignment horizontal="left" vertical="center" wrapText="1"/>
    </xf>
    <xf numFmtId="176" fontId="6" fillId="0" borderId="1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40" fontId="6" fillId="0" borderId="1" xfId="0" applyNumberFormat="1" applyFont="1" applyBorder="1" applyAlignment="1">
      <alignment vertical="center" wrapText="1"/>
    </xf>
    <xf numFmtId="38" fontId="6" fillId="0" borderId="1" xfId="0" applyNumberFormat="1" applyFont="1" applyBorder="1" applyAlignment="1">
      <alignment vertical="center" wrapText="1"/>
    </xf>
    <xf numFmtId="9" fontId="6" fillId="0" borderId="0" xfId="11" applyFont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Währung [0]_1002_MDT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Dezimal_1002_MDT" xfId="40"/>
    <cellStyle name="强调文字颜色 3" xfId="41" builtinId="37"/>
    <cellStyle name="常规 3 2" xfId="42"/>
    <cellStyle name="Währung_1002_MDT" xfId="43"/>
    <cellStyle name="强调文字颜色 4" xfId="44" builtinId="41"/>
    <cellStyle name="20% - 强调文字颜色 4" xfId="45" builtinId="42"/>
    <cellStyle name="Normal 2" xfId="46"/>
    <cellStyle name="_HyperlinkAction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Standard_1002_MDT" xfId="54"/>
    <cellStyle name="60% - 强调文字颜色 6" xfId="55" builtinId="52"/>
    <cellStyle name="Dezimal [0]_1002_MDT" xfId="56"/>
    <cellStyle name="Normal_Allocated_Table" xfId="57"/>
    <cellStyle name="Normal_Sheet1" xfId="58"/>
    <cellStyle name="常规 2" xfId="59"/>
    <cellStyle name="常规 3" xfId="60"/>
    <cellStyle name="常规 4" xfId="61"/>
    <cellStyle name="常规 5" xfId="62"/>
    <cellStyle name="样式 1" xfId="6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4"/>
  <sheetViews>
    <sheetView tabSelected="1" workbookViewId="0">
      <selection activeCell="F5" sqref="F4:F6"/>
    </sheetView>
  </sheetViews>
  <sheetFormatPr defaultColWidth="9" defaultRowHeight="13.2"/>
  <cols>
    <col min="1" max="1" width="19.6287878787879" style="11" customWidth="1"/>
    <col min="2" max="2" width="27.6287878787879" style="12" customWidth="1"/>
    <col min="3" max="3" width="13.25" style="13" customWidth="1"/>
    <col min="4" max="4" width="6.62878787878788" style="14" customWidth="1"/>
    <col min="5" max="5" width="9.25" style="15" customWidth="1"/>
    <col min="6" max="6" width="10.25" style="16" customWidth="1"/>
    <col min="7" max="7" width="43.25" style="17" customWidth="1"/>
    <col min="8" max="8" width="15.8787878787879" style="14" customWidth="1"/>
    <col min="9" max="11" width="9.25" style="14" customWidth="1"/>
    <col min="12" max="16384" width="9" style="14"/>
  </cols>
  <sheetData>
    <row r="1" ht="17.4" spans="1:7">
      <c r="A1" s="18" t="s">
        <v>0</v>
      </c>
      <c r="B1" s="18"/>
      <c r="C1" s="18"/>
      <c r="D1" s="18"/>
      <c r="E1" s="18"/>
      <c r="F1" s="18"/>
      <c r="G1" s="18"/>
    </row>
    <row r="2" ht="12.6" spans="1:7">
      <c r="A2" s="19" t="s">
        <v>1</v>
      </c>
      <c r="B2" s="20" t="s">
        <v>2</v>
      </c>
      <c r="C2" s="21" t="s">
        <v>3</v>
      </c>
      <c r="D2" s="20" t="s">
        <v>4</v>
      </c>
      <c r="E2" s="22" t="s">
        <v>5</v>
      </c>
      <c r="F2" s="23" t="s">
        <v>6</v>
      </c>
      <c r="G2" s="24" t="s">
        <v>7</v>
      </c>
    </row>
    <row r="3" ht="16.5" customHeight="1" spans="1:7">
      <c r="A3" s="25" t="s">
        <v>8</v>
      </c>
      <c r="B3" s="25"/>
      <c r="C3" s="25"/>
      <c r="D3" s="25"/>
      <c r="E3" s="25"/>
      <c r="F3" s="25"/>
      <c r="G3" s="25"/>
    </row>
    <row r="4" s="9" customFormat="1" ht="15" spans="1:7">
      <c r="A4" s="26" t="s">
        <v>9</v>
      </c>
      <c r="B4" s="27" t="s">
        <v>10</v>
      </c>
      <c r="C4" s="28">
        <v>15000</v>
      </c>
      <c r="D4" s="29" t="s">
        <v>11</v>
      </c>
      <c r="E4" s="30">
        <v>1</v>
      </c>
      <c r="F4" s="31">
        <f t="shared" ref="F4:F6" si="0">C4*E4</f>
        <v>15000</v>
      </c>
      <c r="G4" s="32"/>
    </row>
    <row r="5" s="9" customFormat="1" ht="15" spans="1:7">
      <c r="A5" s="33" t="s">
        <v>12</v>
      </c>
      <c r="B5" s="34" t="s">
        <v>13</v>
      </c>
      <c r="C5" s="28">
        <v>2000</v>
      </c>
      <c r="D5" s="29" t="s">
        <v>11</v>
      </c>
      <c r="E5" s="30">
        <v>1</v>
      </c>
      <c r="F5" s="31">
        <f t="shared" si="0"/>
        <v>2000</v>
      </c>
      <c r="G5" s="32"/>
    </row>
    <row r="6" s="9" customFormat="1" ht="15" spans="1:7">
      <c r="A6" s="35"/>
      <c r="B6" s="34" t="s">
        <v>14</v>
      </c>
      <c r="C6" s="28">
        <v>500</v>
      </c>
      <c r="D6" s="29" t="s">
        <v>11</v>
      </c>
      <c r="E6" s="30">
        <v>5</v>
      </c>
      <c r="F6" s="31">
        <f t="shared" si="0"/>
        <v>2500</v>
      </c>
      <c r="G6" s="32"/>
    </row>
    <row r="7" s="9" customFormat="1" ht="15.75" customHeight="1" spans="1:7">
      <c r="A7" s="36" t="s">
        <v>15</v>
      </c>
      <c r="B7" s="37"/>
      <c r="C7" s="37"/>
      <c r="D7" s="37"/>
      <c r="E7" s="37"/>
      <c r="F7" s="31">
        <f>SUM(F4:F6)</f>
        <v>19500</v>
      </c>
      <c r="G7" s="32"/>
    </row>
    <row r="8" ht="16.5" customHeight="1" spans="1:7">
      <c r="A8" s="38" t="s">
        <v>16</v>
      </c>
      <c r="B8" s="39"/>
      <c r="C8" s="39"/>
      <c r="D8" s="39"/>
      <c r="E8" s="39"/>
      <c r="F8" s="39"/>
      <c r="G8" s="40"/>
    </row>
    <row r="9" ht="16.5" customHeight="1" spans="1:7">
      <c r="A9" s="41" t="s">
        <v>17</v>
      </c>
      <c r="B9" s="27" t="s">
        <v>18</v>
      </c>
      <c r="C9" s="27">
        <v>100</v>
      </c>
      <c r="D9" s="42" t="s">
        <v>19</v>
      </c>
      <c r="E9" s="30">
        <v>6</v>
      </c>
      <c r="F9" s="43">
        <f>C9*E9</f>
        <v>600</v>
      </c>
      <c r="G9" s="44"/>
    </row>
    <row r="10" ht="16.5" customHeight="1" spans="1:7">
      <c r="A10" s="45"/>
      <c r="B10" s="27" t="s">
        <v>20</v>
      </c>
      <c r="C10" s="27">
        <v>800</v>
      </c>
      <c r="D10" s="42" t="s">
        <v>19</v>
      </c>
      <c r="E10" s="30">
        <v>6</v>
      </c>
      <c r="F10" s="43">
        <f t="shared" ref="F10:F17" si="1">C10*E10</f>
        <v>4800</v>
      </c>
      <c r="G10" s="43" t="s">
        <v>21</v>
      </c>
    </row>
    <row r="11" ht="16.5" customHeight="1" spans="1:7">
      <c r="A11" s="46"/>
      <c r="B11" s="27" t="s">
        <v>22</v>
      </c>
      <c r="C11" s="27">
        <v>300</v>
      </c>
      <c r="D11" s="42" t="s">
        <v>23</v>
      </c>
      <c r="E11" s="30">
        <v>1</v>
      </c>
      <c r="F11" s="43">
        <f t="shared" si="1"/>
        <v>300</v>
      </c>
      <c r="G11" s="47"/>
    </row>
    <row r="12" ht="15" spans="1:7">
      <c r="A12" s="48" t="s">
        <v>24</v>
      </c>
      <c r="B12" s="27" t="s">
        <v>25</v>
      </c>
      <c r="C12" s="28">
        <v>4000</v>
      </c>
      <c r="D12" s="29" t="s">
        <v>19</v>
      </c>
      <c r="E12" s="30">
        <v>6</v>
      </c>
      <c r="F12" s="43">
        <f t="shared" si="1"/>
        <v>24000</v>
      </c>
      <c r="G12" s="49"/>
    </row>
    <row r="13" ht="15" spans="1:7">
      <c r="A13" s="48"/>
      <c r="B13" s="27" t="s">
        <v>26</v>
      </c>
      <c r="C13" s="28">
        <v>200</v>
      </c>
      <c r="D13" s="29" t="s">
        <v>19</v>
      </c>
      <c r="E13" s="30">
        <v>6</v>
      </c>
      <c r="F13" s="43">
        <f t="shared" si="1"/>
        <v>1200</v>
      </c>
      <c r="G13" s="49" t="s">
        <v>27</v>
      </c>
    </row>
    <row r="14" ht="15" spans="1:7">
      <c r="A14" s="48"/>
      <c r="B14" s="27" t="s">
        <v>28</v>
      </c>
      <c r="C14" s="28">
        <v>200</v>
      </c>
      <c r="D14" s="29" t="s">
        <v>19</v>
      </c>
      <c r="E14" s="30">
        <v>6</v>
      </c>
      <c r="F14" s="43">
        <f t="shared" si="1"/>
        <v>1200</v>
      </c>
      <c r="G14" s="49"/>
    </row>
    <row r="15" ht="15" spans="1:7">
      <c r="A15" s="48"/>
      <c r="B15" s="27" t="s">
        <v>29</v>
      </c>
      <c r="C15" s="28">
        <v>500</v>
      </c>
      <c r="D15" s="29" t="s">
        <v>19</v>
      </c>
      <c r="E15" s="30">
        <v>6</v>
      </c>
      <c r="F15" s="43">
        <f t="shared" si="1"/>
        <v>3000</v>
      </c>
      <c r="G15" s="49" t="s">
        <v>30</v>
      </c>
    </row>
    <row r="16" ht="15" spans="1:7">
      <c r="A16" s="35" t="s">
        <v>31</v>
      </c>
      <c r="B16" s="50" t="s">
        <v>32</v>
      </c>
      <c r="C16" s="28">
        <v>400</v>
      </c>
      <c r="D16" s="29" t="s">
        <v>23</v>
      </c>
      <c r="E16" s="30">
        <v>1</v>
      </c>
      <c r="F16" s="43">
        <f t="shared" si="1"/>
        <v>400</v>
      </c>
      <c r="G16" s="49"/>
    </row>
    <row r="17" ht="15" spans="1:7">
      <c r="A17" s="48" t="s">
        <v>33</v>
      </c>
      <c r="B17" s="27" t="s">
        <v>33</v>
      </c>
      <c r="C17" s="28">
        <v>2000</v>
      </c>
      <c r="D17" s="29" t="s">
        <v>19</v>
      </c>
      <c r="E17" s="30">
        <v>6</v>
      </c>
      <c r="F17" s="43">
        <f t="shared" si="1"/>
        <v>12000</v>
      </c>
      <c r="G17" s="49"/>
    </row>
    <row r="18" ht="17.4" spans="1:7">
      <c r="A18" s="36" t="s">
        <v>15</v>
      </c>
      <c r="B18" s="37"/>
      <c r="C18" s="37"/>
      <c r="D18" s="37"/>
      <c r="E18" s="37"/>
      <c r="F18" s="31">
        <f>SUM(F9:F17)</f>
        <v>47500</v>
      </c>
      <c r="G18" s="49">
        <f>F18/6</f>
        <v>7916.66666666667</v>
      </c>
    </row>
    <row r="19" ht="16.2" spans="1:7">
      <c r="A19" s="25" t="s">
        <v>34</v>
      </c>
      <c r="B19" s="25"/>
      <c r="C19" s="25"/>
      <c r="D19" s="25"/>
      <c r="E19" s="25"/>
      <c r="F19" s="25"/>
      <c r="G19" s="25"/>
    </row>
    <row r="20" ht="15" spans="1:7">
      <c r="A20" s="51" t="s">
        <v>34</v>
      </c>
      <c r="B20" s="48" t="s">
        <v>35</v>
      </c>
      <c r="C20" s="27">
        <v>14000</v>
      </c>
      <c r="D20" s="52" t="s">
        <v>19</v>
      </c>
      <c r="E20" s="30">
        <v>6</v>
      </c>
      <c r="F20" s="53">
        <f>C20*E20</f>
        <v>84000</v>
      </c>
      <c r="G20" s="53" t="s">
        <v>36</v>
      </c>
    </row>
    <row r="21" ht="15" spans="1:7">
      <c r="A21" s="54"/>
      <c r="B21" s="48" t="s">
        <v>37</v>
      </c>
      <c r="C21" s="27">
        <f>C20*0.2</f>
        <v>2800</v>
      </c>
      <c r="D21" s="52" t="s">
        <v>19</v>
      </c>
      <c r="E21" s="30">
        <v>6</v>
      </c>
      <c r="F21" s="53">
        <f t="shared" ref="F21:F22" si="2">C21*E21</f>
        <v>16800</v>
      </c>
      <c r="G21" s="53" t="s">
        <v>38</v>
      </c>
    </row>
    <row r="22" ht="30" spans="1:7">
      <c r="A22" s="55"/>
      <c r="B22" s="48" t="s">
        <v>39</v>
      </c>
      <c r="C22" s="27">
        <f>(C20+C21)*9.96%</f>
        <v>1673.28</v>
      </c>
      <c r="D22" s="52" t="s">
        <v>19</v>
      </c>
      <c r="E22" s="30">
        <v>6</v>
      </c>
      <c r="F22" s="53">
        <f t="shared" si="2"/>
        <v>10039.68</v>
      </c>
      <c r="G22" s="53" t="s">
        <v>40</v>
      </c>
    </row>
    <row r="23" ht="17.4" spans="1:7">
      <c r="A23" s="36" t="s">
        <v>15</v>
      </c>
      <c r="B23" s="37"/>
      <c r="C23" s="37"/>
      <c r="D23" s="37"/>
      <c r="E23" s="37"/>
      <c r="F23" s="31">
        <f>SUM(F20:F22)</f>
        <v>110839.68</v>
      </c>
      <c r="G23" s="49"/>
    </row>
    <row r="24" ht="16.5" customHeight="1" spans="1:7">
      <c r="A24" s="25" t="s">
        <v>41</v>
      </c>
      <c r="B24" s="25"/>
      <c r="C24" s="25"/>
      <c r="D24" s="25"/>
      <c r="E24" s="25"/>
      <c r="F24" s="25"/>
      <c r="G24" s="25"/>
    </row>
    <row r="25" ht="16.5" customHeight="1" spans="1:7">
      <c r="A25" s="56" t="s">
        <v>6</v>
      </c>
      <c r="B25" s="57"/>
      <c r="C25" s="58"/>
      <c r="D25" s="59"/>
      <c r="E25" s="60"/>
      <c r="F25" s="61">
        <f>F7+F18+F23</f>
        <v>177839.68</v>
      </c>
      <c r="G25" s="62"/>
    </row>
    <row r="26" ht="13.5" customHeight="1" spans="1:7">
      <c r="A26" s="63" t="s">
        <v>42</v>
      </c>
      <c r="B26" s="64"/>
      <c r="C26" s="65"/>
      <c r="D26" s="66"/>
      <c r="E26" s="67"/>
      <c r="F26" s="68">
        <f>F25*0.067692</f>
        <v>12038.32361856</v>
      </c>
      <c r="G26" s="69"/>
    </row>
    <row r="27" ht="13.5" customHeight="1" spans="1:10">
      <c r="A27" s="63" t="s">
        <v>43</v>
      </c>
      <c r="B27" s="64"/>
      <c r="C27" s="65"/>
      <c r="D27" s="66"/>
      <c r="E27" s="67"/>
      <c r="F27" s="68">
        <f>F26+F25</f>
        <v>189878.00361856</v>
      </c>
      <c r="G27" s="69"/>
      <c r="J27" s="70"/>
    </row>
    <row r="28" ht="13.5" customHeight="1"/>
    <row r="29" ht="13.5" customHeight="1" spans="7:9">
      <c r="G29" s="16"/>
      <c r="I29" s="70"/>
    </row>
    <row r="30" ht="13.5" customHeight="1"/>
    <row r="31" ht="13.5" customHeight="1" spans="6:6">
      <c r="F31" s="31"/>
    </row>
    <row r="32" ht="13.5" customHeight="1"/>
    <row r="33" ht="13.5" customHeight="1"/>
    <row r="34" ht="13.5" customHeight="1"/>
    <row r="35" s="10" customFormat="1" ht="13.5" customHeight="1" spans="1:8">
      <c r="A35" s="11"/>
      <c r="B35" s="12"/>
      <c r="C35" s="13"/>
      <c r="D35" s="14"/>
      <c r="E35" s="15"/>
      <c r="F35" s="16"/>
      <c r="G35" s="17"/>
      <c r="H35" s="14"/>
    </row>
    <row r="36" s="10" customFormat="1" ht="13.5" customHeight="1" spans="1:8">
      <c r="A36" s="11"/>
      <c r="B36" s="12"/>
      <c r="C36" s="13"/>
      <c r="D36" s="14"/>
      <c r="E36" s="15"/>
      <c r="F36" s="16"/>
      <c r="G36" s="17"/>
      <c r="H36" s="14"/>
    </row>
    <row r="37" s="10" customFormat="1" ht="13.5" customHeight="1" spans="1:8">
      <c r="A37" s="11"/>
      <c r="B37" s="12"/>
      <c r="C37" s="13"/>
      <c r="D37" s="14"/>
      <c r="E37" s="15"/>
      <c r="F37" s="16"/>
      <c r="G37" s="17"/>
      <c r="H37" s="14"/>
    </row>
    <row r="38" s="10" customFormat="1" ht="13.5" customHeight="1" spans="1:8">
      <c r="A38" s="11"/>
      <c r="B38" s="12"/>
      <c r="C38" s="13"/>
      <c r="D38" s="14"/>
      <c r="E38" s="15"/>
      <c r="F38" s="16"/>
      <c r="G38" s="17"/>
      <c r="H38" s="14"/>
    </row>
    <row r="39" s="10" customFormat="1" ht="13.5" customHeight="1" spans="1:8">
      <c r="A39" s="11"/>
      <c r="B39" s="12"/>
      <c r="C39" s="13"/>
      <c r="D39" s="14"/>
      <c r="E39" s="15"/>
      <c r="F39" s="16"/>
      <c r="G39" s="17"/>
      <c r="H39" s="14"/>
    </row>
    <row r="40" s="10" customFormat="1" ht="13.5" customHeight="1" spans="1:8">
      <c r="A40" s="11"/>
      <c r="B40" s="12"/>
      <c r="C40" s="13"/>
      <c r="D40" s="14"/>
      <c r="E40" s="15"/>
      <c r="F40" s="16"/>
      <c r="G40" s="17"/>
      <c r="H40" s="14"/>
    </row>
    <row r="41" s="10" customFormat="1" ht="13.5" customHeight="1" spans="1:8">
      <c r="A41" s="11"/>
      <c r="B41" s="12"/>
      <c r="C41" s="13"/>
      <c r="D41" s="14"/>
      <c r="E41" s="15"/>
      <c r="F41" s="16"/>
      <c r="G41" s="17"/>
      <c r="H41" s="14"/>
    </row>
    <row r="42" s="10" customFormat="1" ht="13.5" customHeight="1" spans="1:8">
      <c r="A42" s="11"/>
      <c r="B42" s="12"/>
      <c r="C42" s="13"/>
      <c r="D42" s="14"/>
      <c r="E42" s="15"/>
      <c r="F42" s="16"/>
      <c r="G42" s="17"/>
      <c r="H42" s="14"/>
    </row>
    <row r="43" s="10" customFormat="1" ht="13.5" customHeight="1" spans="1:8">
      <c r="A43" s="11"/>
      <c r="B43" s="12"/>
      <c r="C43" s="13"/>
      <c r="D43" s="14"/>
      <c r="E43" s="15"/>
      <c r="F43" s="16"/>
      <c r="G43" s="17"/>
      <c r="H43" s="14"/>
    </row>
    <row r="44" s="10" customFormat="1" ht="13.5" customHeight="1" spans="1:8">
      <c r="A44" s="11"/>
      <c r="B44" s="12"/>
      <c r="C44" s="13"/>
      <c r="D44" s="14"/>
      <c r="E44" s="15"/>
      <c r="F44" s="16"/>
      <c r="G44" s="17"/>
      <c r="H44" s="14"/>
    </row>
    <row r="45" s="10" customFormat="1" ht="13.5" customHeight="1" spans="1:8">
      <c r="A45" s="11"/>
      <c r="B45" s="12"/>
      <c r="C45" s="13"/>
      <c r="D45" s="14"/>
      <c r="E45" s="15"/>
      <c r="F45" s="16"/>
      <c r="G45" s="17"/>
      <c r="H45" s="14"/>
    </row>
    <row r="46" s="10" customFormat="1" ht="13.5" customHeight="1" spans="1:8">
      <c r="A46" s="11"/>
      <c r="B46" s="12"/>
      <c r="C46" s="13"/>
      <c r="D46" s="14"/>
      <c r="E46" s="15"/>
      <c r="F46" s="16"/>
      <c r="G46" s="17"/>
      <c r="H46" s="14"/>
    </row>
    <row r="47" s="10" customFormat="1" ht="13.5" customHeight="1" spans="1:8">
      <c r="A47" s="11"/>
      <c r="B47" s="12"/>
      <c r="C47" s="13"/>
      <c r="D47" s="14"/>
      <c r="E47" s="15"/>
      <c r="F47" s="16"/>
      <c r="G47" s="17"/>
      <c r="H47" s="14"/>
    </row>
    <row r="48" s="10" customFormat="1" ht="13.5" customHeight="1" spans="1:8">
      <c r="A48" s="11"/>
      <c r="B48" s="12"/>
      <c r="C48" s="13"/>
      <c r="D48" s="14"/>
      <c r="E48" s="15"/>
      <c r="F48" s="16"/>
      <c r="G48" s="17"/>
      <c r="H48" s="14"/>
    </row>
    <row r="49" s="10" customFormat="1" ht="13.5" customHeight="1" spans="1:8">
      <c r="A49" s="11"/>
      <c r="B49" s="12"/>
      <c r="C49" s="13"/>
      <c r="D49" s="14"/>
      <c r="E49" s="15"/>
      <c r="F49" s="16"/>
      <c r="G49" s="17"/>
      <c r="H49" s="14"/>
    </row>
    <row r="50" s="10" customFormat="1" ht="13.5" customHeight="1" spans="1:8">
      <c r="A50" s="11"/>
      <c r="B50" s="12"/>
      <c r="C50" s="13"/>
      <c r="D50" s="14"/>
      <c r="E50" s="15"/>
      <c r="F50" s="16"/>
      <c r="G50" s="17"/>
      <c r="H50" s="14"/>
    </row>
    <row r="51" s="10" customFormat="1" ht="13.5" customHeight="1" spans="1:8">
      <c r="A51" s="11"/>
      <c r="B51" s="12"/>
      <c r="C51" s="13"/>
      <c r="D51" s="14"/>
      <c r="E51" s="15"/>
      <c r="F51" s="16"/>
      <c r="G51" s="17"/>
      <c r="H51" s="14"/>
    </row>
    <row r="52" s="10" customFormat="1" ht="13.5" customHeight="1" spans="1:8">
      <c r="A52" s="11"/>
      <c r="B52" s="12"/>
      <c r="C52" s="13"/>
      <c r="D52" s="14"/>
      <c r="E52" s="15"/>
      <c r="F52" s="16"/>
      <c r="G52" s="17"/>
      <c r="H52" s="14"/>
    </row>
    <row r="53" s="10" customFormat="1" ht="13.5" customHeight="1" spans="1:8">
      <c r="A53" s="11"/>
      <c r="B53" s="12"/>
      <c r="C53" s="13"/>
      <c r="D53" s="14"/>
      <c r="E53" s="15"/>
      <c r="F53" s="16"/>
      <c r="G53" s="17"/>
      <c r="H53" s="14"/>
    </row>
    <row r="54" s="10" customFormat="1" ht="13.5" customHeight="1" spans="1:8">
      <c r="A54" s="11"/>
      <c r="B54" s="12"/>
      <c r="C54" s="13"/>
      <c r="D54" s="14"/>
      <c r="E54" s="15"/>
      <c r="F54" s="16"/>
      <c r="G54" s="17"/>
      <c r="H54" s="14"/>
    </row>
    <row r="55" s="10" customFormat="1" ht="13.5" customHeight="1" spans="1:8">
      <c r="A55" s="11"/>
      <c r="B55" s="12"/>
      <c r="C55" s="13"/>
      <c r="D55" s="14"/>
      <c r="E55" s="15"/>
      <c r="F55" s="16"/>
      <c r="G55" s="17"/>
      <c r="H55" s="14"/>
    </row>
    <row r="56" s="10" customFormat="1" ht="13.5" customHeight="1" spans="1:8">
      <c r="A56" s="11"/>
      <c r="B56" s="12"/>
      <c r="C56" s="13"/>
      <c r="D56" s="14"/>
      <c r="E56" s="15"/>
      <c r="F56" s="16"/>
      <c r="G56" s="17"/>
      <c r="H56" s="14"/>
    </row>
    <row r="57" s="10" customFormat="1" ht="13.5" customHeight="1" spans="1:8">
      <c r="A57" s="11"/>
      <c r="B57" s="12"/>
      <c r="C57" s="13"/>
      <c r="D57" s="14"/>
      <c r="E57" s="15"/>
      <c r="F57" s="16"/>
      <c r="G57" s="17"/>
      <c r="H57" s="14"/>
    </row>
    <row r="58" s="10" customFormat="1" ht="13.5" customHeight="1" spans="1:8">
      <c r="A58" s="11"/>
      <c r="B58" s="12"/>
      <c r="C58" s="13"/>
      <c r="D58" s="14"/>
      <c r="E58" s="15"/>
      <c r="F58" s="16"/>
      <c r="G58" s="17"/>
      <c r="H58" s="14"/>
    </row>
    <row r="59" s="10" customFormat="1" ht="13.5" customHeight="1" spans="1:8">
      <c r="A59" s="11"/>
      <c r="B59" s="12"/>
      <c r="C59" s="13"/>
      <c r="D59" s="14"/>
      <c r="E59" s="15"/>
      <c r="F59" s="16"/>
      <c r="G59" s="17"/>
      <c r="H59" s="14"/>
    </row>
    <row r="60" s="10" customFormat="1" ht="13.5" customHeight="1" spans="1:8">
      <c r="A60" s="11"/>
      <c r="B60" s="12"/>
      <c r="C60" s="13"/>
      <c r="D60" s="14"/>
      <c r="E60" s="15"/>
      <c r="F60" s="16"/>
      <c r="G60" s="17"/>
      <c r="H60" s="14"/>
    </row>
    <row r="61" s="10" customFormat="1" ht="13.5" customHeight="1" spans="1:8">
      <c r="A61" s="11"/>
      <c r="B61" s="12"/>
      <c r="C61" s="13"/>
      <c r="D61" s="14"/>
      <c r="E61" s="15"/>
      <c r="F61" s="16"/>
      <c r="G61" s="17"/>
      <c r="H61" s="14"/>
    </row>
    <row r="62" s="10" customFormat="1" ht="13.5" customHeight="1" spans="1:8">
      <c r="A62" s="11"/>
      <c r="B62" s="12"/>
      <c r="C62" s="13"/>
      <c r="D62" s="14"/>
      <c r="E62" s="15"/>
      <c r="F62" s="16"/>
      <c r="G62" s="17"/>
      <c r="H62" s="14"/>
    </row>
    <row r="63" s="10" customFormat="1" ht="13.5" customHeight="1" spans="1:8">
      <c r="A63" s="11"/>
      <c r="B63" s="12"/>
      <c r="C63" s="13"/>
      <c r="D63" s="14"/>
      <c r="E63" s="15"/>
      <c r="F63" s="16"/>
      <c r="G63" s="17"/>
      <c r="H63" s="14"/>
    </row>
    <row r="64" s="10" customFormat="1" ht="13.5" customHeight="1" spans="1:8">
      <c r="A64" s="11"/>
      <c r="B64" s="12"/>
      <c r="C64" s="13"/>
      <c r="D64" s="14"/>
      <c r="E64" s="15"/>
      <c r="F64" s="16"/>
      <c r="G64" s="17"/>
      <c r="H64" s="14"/>
    </row>
    <row r="65" s="10" customFormat="1" ht="13.5" customHeight="1" spans="1:8">
      <c r="A65" s="11"/>
      <c r="B65" s="12"/>
      <c r="C65" s="13"/>
      <c r="D65" s="14"/>
      <c r="E65" s="15"/>
      <c r="F65" s="16"/>
      <c r="G65" s="17"/>
      <c r="H65" s="14"/>
    </row>
    <row r="66" s="10" customFormat="1" ht="13.5" customHeight="1" spans="1:8">
      <c r="A66" s="11"/>
      <c r="B66" s="12"/>
      <c r="C66" s="13"/>
      <c r="D66" s="14"/>
      <c r="E66" s="15"/>
      <c r="F66" s="16"/>
      <c r="G66" s="17"/>
      <c r="H66" s="14"/>
    </row>
    <row r="67" s="10" customFormat="1" ht="13.5" customHeight="1" spans="1:8">
      <c r="A67" s="11"/>
      <c r="B67" s="12"/>
      <c r="C67" s="13"/>
      <c r="D67" s="14"/>
      <c r="E67" s="15"/>
      <c r="F67" s="16"/>
      <c r="G67" s="17"/>
      <c r="H67" s="14"/>
    </row>
    <row r="68" s="10" customFormat="1" ht="13.5" customHeight="1" spans="1:8">
      <c r="A68" s="11"/>
      <c r="B68" s="12"/>
      <c r="C68" s="13"/>
      <c r="D68" s="14"/>
      <c r="E68" s="15"/>
      <c r="F68" s="16"/>
      <c r="G68" s="17"/>
      <c r="H68" s="14"/>
    </row>
    <row r="69" s="10" customFormat="1" ht="13.5" customHeight="1" spans="1:8">
      <c r="A69" s="11"/>
      <c r="B69" s="12"/>
      <c r="C69" s="13"/>
      <c r="D69" s="14"/>
      <c r="E69" s="15"/>
      <c r="F69" s="16"/>
      <c r="G69" s="17"/>
      <c r="H69" s="14"/>
    </row>
    <row r="70" s="10" customFormat="1" ht="13.5" customHeight="1" spans="1:8">
      <c r="A70" s="11"/>
      <c r="B70" s="12"/>
      <c r="C70" s="13"/>
      <c r="D70" s="14"/>
      <c r="E70" s="15"/>
      <c r="F70" s="16"/>
      <c r="G70" s="17"/>
      <c r="H70" s="14"/>
    </row>
    <row r="71" s="10" customFormat="1" ht="13.5" customHeight="1" spans="1:8">
      <c r="A71" s="11"/>
      <c r="B71" s="12"/>
      <c r="C71" s="13"/>
      <c r="D71" s="14"/>
      <c r="E71" s="15"/>
      <c r="F71" s="16"/>
      <c r="G71" s="17"/>
      <c r="H71" s="14"/>
    </row>
    <row r="72" s="10" customFormat="1" ht="13.5" customHeight="1" spans="1:8">
      <c r="A72" s="11"/>
      <c r="B72" s="12"/>
      <c r="C72" s="13"/>
      <c r="D72" s="14"/>
      <c r="E72" s="15"/>
      <c r="F72" s="16"/>
      <c r="G72" s="17"/>
      <c r="H72" s="14"/>
    </row>
    <row r="73" s="10" customFormat="1" ht="13.5" customHeight="1" spans="1:8">
      <c r="A73" s="11"/>
      <c r="B73" s="12"/>
      <c r="C73" s="13"/>
      <c r="D73" s="14"/>
      <c r="E73" s="15"/>
      <c r="F73" s="16"/>
      <c r="G73" s="17"/>
      <c r="H73" s="14"/>
    </row>
    <row r="74" s="10" customFormat="1" ht="13.5" customHeight="1" spans="1:8">
      <c r="A74" s="11"/>
      <c r="B74" s="12"/>
      <c r="C74" s="13"/>
      <c r="D74" s="14"/>
      <c r="E74" s="15"/>
      <c r="F74" s="16"/>
      <c r="G74" s="17"/>
      <c r="H74" s="14"/>
    </row>
    <row r="75" s="10" customFormat="1" ht="13.5" customHeight="1" spans="1:8">
      <c r="A75" s="11"/>
      <c r="B75" s="12"/>
      <c r="C75" s="13"/>
      <c r="D75" s="14"/>
      <c r="E75" s="15"/>
      <c r="F75" s="16"/>
      <c r="G75" s="17"/>
      <c r="H75" s="14"/>
    </row>
    <row r="76" s="10" customFormat="1" ht="13.5" customHeight="1" spans="1:8">
      <c r="A76" s="11"/>
      <c r="B76" s="12"/>
      <c r="C76" s="13"/>
      <c r="D76" s="14"/>
      <c r="E76" s="15"/>
      <c r="F76" s="16"/>
      <c r="G76" s="17"/>
      <c r="H76" s="14"/>
    </row>
    <row r="77" s="10" customFormat="1" ht="13.5" customHeight="1" spans="1:8">
      <c r="A77" s="11"/>
      <c r="B77" s="12"/>
      <c r="C77" s="13"/>
      <c r="D77" s="14"/>
      <c r="E77" s="15"/>
      <c r="F77" s="16"/>
      <c r="G77" s="17"/>
      <c r="H77" s="14"/>
    </row>
    <row r="78" s="10" customFormat="1" ht="13.5" customHeight="1" spans="1:8">
      <c r="A78" s="11"/>
      <c r="B78" s="12"/>
      <c r="C78" s="13"/>
      <c r="D78" s="14"/>
      <c r="E78" s="15"/>
      <c r="F78" s="16"/>
      <c r="G78" s="17"/>
      <c r="H78" s="14"/>
    </row>
    <row r="79" s="10" customFormat="1" ht="13.5" customHeight="1" spans="1:8">
      <c r="A79" s="11"/>
      <c r="B79" s="12"/>
      <c r="C79" s="13"/>
      <c r="D79" s="14"/>
      <c r="E79" s="15"/>
      <c r="F79" s="16"/>
      <c r="G79" s="17"/>
      <c r="H79" s="14"/>
    </row>
    <row r="80" s="10" customFormat="1" ht="13.5" customHeight="1" spans="1:8">
      <c r="A80" s="11"/>
      <c r="B80" s="12"/>
      <c r="C80" s="13"/>
      <c r="D80" s="14"/>
      <c r="E80" s="15"/>
      <c r="F80" s="16"/>
      <c r="G80" s="17"/>
      <c r="H80" s="14"/>
    </row>
    <row r="81" s="10" customFormat="1" ht="13.5" customHeight="1" spans="1:8">
      <c r="A81" s="11"/>
      <c r="B81" s="12"/>
      <c r="C81" s="13"/>
      <c r="D81" s="14"/>
      <c r="E81" s="15"/>
      <c r="F81" s="16"/>
      <c r="G81" s="17"/>
      <c r="H81" s="14"/>
    </row>
    <row r="82" s="10" customFormat="1" ht="13.5" customHeight="1" spans="1:8">
      <c r="A82" s="11"/>
      <c r="B82" s="12"/>
      <c r="C82" s="13"/>
      <c r="D82" s="14"/>
      <c r="E82" s="15"/>
      <c r="F82" s="16"/>
      <c r="G82" s="17"/>
      <c r="H82" s="14"/>
    </row>
    <row r="83" s="10" customFormat="1" ht="13.5" customHeight="1" spans="1:8">
      <c r="A83" s="11"/>
      <c r="B83" s="12"/>
      <c r="C83" s="13"/>
      <c r="D83" s="14"/>
      <c r="E83" s="15"/>
      <c r="F83" s="16"/>
      <c r="G83" s="17"/>
      <c r="H83" s="14"/>
    </row>
    <row r="84" s="10" customFormat="1" ht="13.5" customHeight="1" spans="1:8">
      <c r="A84" s="11"/>
      <c r="B84" s="12"/>
      <c r="C84" s="13"/>
      <c r="D84" s="14"/>
      <c r="E84" s="15"/>
      <c r="F84" s="16"/>
      <c r="G84" s="17"/>
      <c r="H84" s="14"/>
    </row>
    <row r="85" s="10" customFormat="1" ht="13.5" customHeight="1" spans="1:8">
      <c r="A85" s="11"/>
      <c r="B85" s="12"/>
      <c r="C85" s="13"/>
      <c r="D85" s="14"/>
      <c r="E85" s="15"/>
      <c r="F85" s="16"/>
      <c r="G85" s="17"/>
      <c r="H85" s="14"/>
    </row>
    <row r="86" s="10" customFormat="1" ht="13.5" customHeight="1" spans="1:8">
      <c r="A86" s="11"/>
      <c r="B86" s="12"/>
      <c r="C86" s="13"/>
      <c r="D86" s="14"/>
      <c r="E86" s="15"/>
      <c r="F86" s="16"/>
      <c r="G86" s="17"/>
      <c r="H86" s="14"/>
    </row>
    <row r="87" s="10" customFormat="1" ht="13.5" customHeight="1" spans="1:8">
      <c r="A87" s="11"/>
      <c r="B87" s="12"/>
      <c r="C87" s="13"/>
      <c r="D87" s="14"/>
      <c r="E87" s="15"/>
      <c r="F87" s="16"/>
      <c r="G87" s="17"/>
      <c r="H87" s="14"/>
    </row>
    <row r="88" s="10" customFormat="1" ht="13.5" customHeight="1" spans="1:8">
      <c r="A88" s="11"/>
      <c r="B88" s="12"/>
      <c r="C88" s="13"/>
      <c r="D88" s="14"/>
      <c r="E88" s="15"/>
      <c r="F88" s="16"/>
      <c r="G88" s="17"/>
      <c r="H88" s="14"/>
    </row>
    <row r="89" s="10" customFormat="1" ht="13.5" customHeight="1" spans="1:8">
      <c r="A89" s="11"/>
      <c r="B89" s="12"/>
      <c r="C89" s="13"/>
      <c r="D89" s="14"/>
      <c r="E89" s="15"/>
      <c r="F89" s="16"/>
      <c r="G89" s="17"/>
      <c r="H89" s="14"/>
    </row>
    <row r="90" s="10" customFormat="1" ht="13.5" customHeight="1" spans="1:8">
      <c r="A90" s="11"/>
      <c r="B90" s="12"/>
      <c r="C90" s="13"/>
      <c r="D90" s="14"/>
      <c r="E90" s="15"/>
      <c r="F90" s="16"/>
      <c r="G90" s="17"/>
      <c r="H90" s="14"/>
    </row>
    <row r="91" s="10" customFormat="1" ht="13.5" customHeight="1" spans="1:8">
      <c r="A91" s="11"/>
      <c r="B91" s="12"/>
      <c r="C91" s="13"/>
      <c r="D91" s="14"/>
      <c r="E91" s="15"/>
      <c r="F91" s="16"/>
      <c r="G91" s="17"/>
      <c r="H91" s="14"/>
    </row>
    <row r="92" s="10" customFormat="1" ht="13.5" customHeight="1" spans="1:8">
      <c r="A92" s="11"/>
      <c r="B92" s="12"/>
      <c r="C92" s="13"/>
      <c r="D92" s="14"/>
      <c r="E92" s="15"/>
      <c r="F92" s="16"/>
      <c r="G92" s="17"/>
      <c r="H92" s="14"/>
    </row>
    <row r="93" s="10" customFormat="1" ht="13.5" customHeight="1" spans="1:8">
      <c r="A93" s="11"/>
      <c r="B93" s="12"/>
      <c r="C93" s="13"/>
      <c r="D93" s="14"/>
      <c r="E93" s="15"/>
      <c r="F93" s="16"/>
      <c r="G93" s="17"/>
      <c r="H93" s="14"/>
    </row>
    <row r="94" s="10" customFormat="1" ht="13.5" customHeight="1" spans="1:8">
      <c r="A94" s="11"/>
      <c r="B94" s="12"/>
      <c r="C94" s="13"/>
      <c r="D94" s="14"/>
      <c r="E94" s="15"/>
      <c r="F94" s="16"/>
      <c r="G94" s="17"/>
      <c r="H94" s="14"/>
    </row>
    <row r="95" s="10" customFormat="1" ht="13.5" customHeight="1" spans="1:8">
      <c r="A95" s="11"/>
      <c r="B95" s="12"/>
      <c r="C95" s="13"/>
      <c r="D95" s="14"/>
      <c r="E95" s="15"/>
      <c r="F95" s="16"/>
      <c r="G95" s="17"/>
      <c r="H95" s="14"/>
    </row>
    <row r="96" s="10" customFormat="1" ht="13.5" customHeight="1" spans="1:8">
      <c r="A96" s="11"/>
      <c r="B96" s="12"/>
      <c r="C96" s="13"/>
      <c r="D96" s="14"/>
      <c r="E96" s="15"/>
      <c r="F96" s="16"/>
      <c r="G96" s="17"/>
      <c r="H96" s="14"/>
    </row>
    <row r="97" s="10" customFormat="1" ht="13.5" customHeight="1" spans="1:8">
      <c r="A97" s="11"/>
      <c r="B97" s="12"/>
      <c r="C97" s="13"/>
      <c r="D97" s="14"/>
      <c r="E97" s="15"/>
      <c r="F97" s="16"/>
      <c r="G97" s="17"/>
      <c r="H97" s="14"/>
    </row>
    <row r="98" s="10" customFormat="1" ht="13.5" customHeight="1" spans="1:8">
      <c r="A98" s="11"/>
      <c r="B98" s="12"/>
      <c r="C98" s="13"/>
      <c r="D98" s="14"/>
      <c r="E98" s="15"/>
      <c r="F98" s="16"/>
      <c r="G98" s="17"/>
      <c r="H98" s="14"/>
    </row>
    <row r="99" s="10" customFormat="1" ht="13.5" customHeight="1" spans="1:8">
      <c r="A99" s="11"/>
      <c r="B99" s="12"/>
      <c r="C99" s="13"/>
      <c r="D99" s="14"/>
      <c r="E99" s="15"/>
      <c r="F99" s="16"/>
      <c r="G99" s="17"/>
      <c r="H99" s="14"/>
    </row>
    <row r="100" s="10" customFormat="1" ht="13.5" customHeight="1" spans="1:8">
      <c r="A100" s="11"/>
      <c r="B100" s="12"/>
      <c r="C100" s="13"/>
      <c r="D100" s="14"/>
      <c r="E100" s="15"/>
      <c r="F100" s="16"/>
      <c r="G100" s="17"/>
      <c r="H100" s="14"/>
    </row>
    <row r="101" s="10" customFormat="1" ht="13.5" customHeight="1" spans="1:8">
      <c r="A101" s="11"/>
      <c r="B101" s="12"/>
      <c r="C101" s="13"/>
      <c r="D101" s="14"/>
      <c r="E101" s="15"/>
      <c r="F101" s="16"/>
      <c r="G101" s="17"/>
      <c r="H101" s="14"/>
    </row>
    <row r="102" s="10" customFormat="1" ht="13.5" customHeight="1" spans="1:8">
      <c r="A102" s="11"/>
      <c r="B102" s="12"/>
      <c r="C102" s="13"/>
      <c r="D102" s="14"/>
      <c r="E102" s="15"/>
      <c r="F102" s="16"/>
      <c r="G102" s="17"/>
      <c r="H102" s="14"/>
    </row>
    <row r="103" s="10" customFormat="1" ht="13.5" customHeight="1" spans="1:8">
      <c r="A103" s="11"/>
      <c r="B103" s="12"/>
      <c r="C103" s="13"/>
      <c r="D103" s="14"/>
      <c r="E103" s="15"/>
      <c r="F103" s="16"/>
      <c r="G103" s="17"/>
      <c r="H103" s="14"/>
    </row>
    <row r="104" s="10" customFormat="1" ht="13.5" customHeight="1" spans="1:8">
      <c r="A104" s="11"/>
      <c r="B104" s="12"/>
      <c r="C104" s="13"/>
      <c r="D104" s="14"/>
      <c r="E104" s="15"/>
      <c r="F104" s="16"/>
      <c r="G104" s="17"/>
      <c r="H104" s="14"/>
    </row>
    <row r="105" s="10" customFormat="1" ht="13.5" customHeight="1" spans="1:8">
      <c r="A105" s="11"/>
      <c r="B105" s="12"/>
      <c r="C105" s="13"/>
      <c r="D105" s="14"/>
      <c r="E105" s="15"/>
      <c r="F105" s="16"/>
      <c r="G105" s="17"/>
      <c r="H105" s="14"/>
    </row>
    <row r="106" s="10" customFormat="1" ht="13.5" customHeight="1" spans="1:8">
      <c r="A106" s="11"/>
      <c r="B106" s="12"/>
      <c r="C106" s="13"/>
      <c r="D106" s="14"/>
      <c r="E106" s="15"/>
      <c r="F106" s="16"/>
      <c r="G106" s="17"/>
      <c r="H106" s="14"/>
    </row>
    <row r="107" s="10" customFormat="1" ht="13.5" customHeight="1" spans="1:8">
      <c r="A107" s="11"/>
      <c r="B107" s="12"/>
      <c r="C107" s="13"/>
      <c r="D107" s="14"/>
      <c r="E107" s="15"/>
      <c r="F107" s="16"/>
      <c r="G107" s="17"/>
      <c r="H107" s="14"/>
    </row>
    <row r="108" s="10" customFormat="1" ht="13.5" customHeight="1" spans="1:8">
      <c r="A108" s="11"/>
      <c r="B108" s="12"/>
      <c r="C108" s="13"/>
      <c r="D108" s="14"/>
      <c r="E108" s="15"/>
      <c r="F108" s="16"/>
      <c r="G108" s="17"/>
      <c r="H108" s="14"/>
    </row>
    <row r="109" s="10" customFormat="1" ht="13.5" customHeight="1" spans="1:8">
      <c r="A109" s="11"/>
      <c r="B109" s="12"/>
      <c r="C109" s="13"/>
      <c r="D109" s="14"/>
      <c r="E109" s="15"/>
      <c r="F109" s="16"/>
      <c r="G109" s="17"/>
      <c r="H109" s="14"/>
    </row>
    <row r="110" s="10" customFormat="1" ht="13.5" customHeight="1" spans="1:8">
      <c r="A110" s="11"/>
      <c r="B110" s="12"/>
      <c r="C110" s="13"/>
      <c r="D110" s="14"/>
      <c r="E110" s="15"/>
      <c r="F110" s="16"/>
      <c r="G110" s="17"/>
      <c r="H110" s="14"/>
    </row>
    <row r="111" s="10" customFormat="1" ht="13.5" customHeight="1" spans="1:8">
      <c r="A111" s="11"/>
      <c r="B111" s="12"/>
      <c r="C111" s="13"/>
      <c r="D111" s="14"/>
      <c r="E111" s="15"/>
      <c r="F111" s="16"/>
      <c r="G111" s="17"/>
      <c r="H111" s="14"/>
    </row>
    <row r="112" s="10" customFormat="1" ht="13.5" customHeight="1" spans="1:8">
      <c r="A112" s="11"/>
      <c r="B112" s="12"/>
      <c r="C112" s="13"/>
      <c r="D112" s="14"/>
      <c r="E112" s="15"/>
      <c r="F112" s="16"/>
      <c r="G112" s="17"/>
      <c r="H112" s="14"/>
    </row>
    <row r="113" s="10" customFormat="1" ht="13.5" customHeight="1" spans="1:8">
      <c r="A113" s="11"/>
      <c r="B113" s="12"/>
      <c r="C113" s="13"/>
      <c r="D113" s="14"/>
      <c r="E113" s="15"/>
      <c r="F113" s="16"/>
      <c r="G113" s="17"/>
      <c r="H113" s="14"/>
    </row>
    <row r="114" s="10" customFormat="1" ht="13.5" customHeight="1" spans="1:8">
      <c r="A114" s="11"/>
      <c r="B114" s="12"/>
      <c r="C114" s="13"/>
      <c r="D114" s="14"/>
      <c r="E114" s="15"/>
      <c r="F114" s="16"/>
      <c r="G114" s="17"/>
      <c r="H114" s="14"/>
    </row>
    <row r="115" s="10" customFormat="1" ht="13.5" customHeight="1" spans="1:8">
      <c r="A115" s="11"/>
      <c r="B115" s="12"/>
      <c r="C115" s="13"/>
      <c r="D115" s="14"/>
      <c r="E115" s="15"/>
      <c r="F115" s="16"/>
      <c r="G115" s="17"/>
      <c r="H115" s="14"/>
    </row>
    <row r="116" s="10" customFormat="1" ht="13.5" customHeight="1" spans="1:8">
      <c r="A116" s="11"/>
      <c r="B116" s="12"/>
      <c r="C116" s="13"/>
      <c r="D116" s="14"/>
      <c r="E116" s="15"/>
      <c r="F116" s="16"/>
      <c r="G116" s="17"/>
      <c r="H116" s="14"/>
    </row>
    <row r="117" s="10" customFormat="1" ht="13.5" customHeight="1" spans="1:8">
      <c r="A117" s="11"/>
      <c r="B117" s="12"/>
      <c r="C117" s="13"/>
      <c r="D117" s="14"/>
      <c r="E117" s="15"/>
      <c r="F117" s="16"/>
      <c r="G117" s="17"/>
      <c r="H117" s="14"/>
    </row>
    <row r="118" s="10" customFormat="1" ht="13.5" customHeight="1" spans="1:8">
      <c r="A118" s="11"/>
      <c r="B118" s="12"/>
      <c r="C118" s="13"/>
      <c r="D118" s="14"/>
      <c r="E118" s="15"/>
      <c r="F118" s="16"/>
      <c r="G118" s="17"/>
      <c r="H118" s="14"/>
    </row>
    <row r="119" s="10" customFormat="1" ht="13.5" customHeight="1" spans="1:8">
      <c r="A119" s="11"/>
      <c r="B119" s="12"/>
      <c r="C119" s="13"/>
      <c r="D119" s="14"/>
      <c r="E119" s="15"/>
      <c r="F119" s="16"/>
      <c r="G119" s="17"/>
      <c r="H119" s="14"/>
    </row>
    <row r="120" s="10" customFormat="1" ht="13.5" customHeight="1" spans="1:8">
      <c r="A120" s="11"/>
      <c r="B120" s="12"/>
      <c r="C120" s="13"/>
      <c r="D120" s="14"/>
      <c r="E120" s="15"/>
      <c r="F120" s="16"/>
      <c r="G120" s="17"/>
      <c r="H120" s="14"/>
    </row>
    <row r="121" s="10" customFormat="1" ht="13.5" customHeight="1" spans="1:8">
      <c r="A121" s="11"/>
      <c r="B121" s="12"/>
      <c r="C121" s="13"/>
      <c r="D121" s="14"/>
      <c r="E121" s="15"/>
      <c r="F121" s="16"/>
      <c r="G121" s="17"/>
      <c r="H121" s="14"/>
    </row>
    <row r="122" s="10" customFormat="1" ht="13.5" customHeight="1" spans="1:8">
      <c r="A122" s="11"/>
      <c r="B122" s="12"/>
      <c r="C122" s="13"/>
      <c r="D122" s="14"/>
      <c r="E122" s="15"/>
      <c r="F122" s="16"/>
      <c r="G122" s="17"/>
      <c r="H122" s="14"/>
    </row>
    <row r="123" s="10" customFormat="1" ht="13.5" customHeight="1" spans="1:8">
      <c r="A123" s="11"/>
      <c r="B123" s="12"/>
      <c r="C123" s="13"/>
      <c r="D123" s="14"/>
      <c r="E123" s="15"/>
      <c r="F123" s="16"/>
      <c r="G123" s="17"/>
      <c r="H123" s="14"/>
    </row>
    <row r="124" s="10" customFormat="1" ht="13.5" customHeight="1" spans="1:8">
      <c r="A124" s="11"/>
      <c r="B124" s="12"/>
      <c r="C124" s="13"/>
      <c r="D124" s="14"/>
      <c r="E124" s="15"/>
      <c r="F124" s="16"/>
      <c r="G124" s="17"/>
      <c r="H124" s="14"/>
    </row>
    <row r="125" s="10" customFormat="1" ht="13.5" customHeight="1" spans="1:8">
      <c r="A125" s="11"/>
      <c r="B125" s="12"/>
      <c r="C125" s="13"/>
      <c r="D125" s="14"/>
      <c r="E125" s="15"/>
      <c r="F125" s="16"/>
      <c r="G125" s="17"/>
      <c r="H125" s="14"/>
    </row>
    <row r="126" s="10" customFormat="1" ht="13.5" customHeight="1" spans="1:8">
      <c r="A126" s="11"/>
      <c r="B126" s="12"/>
      <c r="C126" s="13"/>
      <c r="D126" s="14"/>
      <c r="E126" s="15"/>
      <c r="F126" s="16"/>
      <c r="G126" s="17"/>
      <c r="H126" s="14"/>
    </row>
    <row r="127" s="10" customFormat="1" ht="13.5" customHeight="1" spans="1:8">
      <c r="A127" s="11"/>
      <c r="B127" s="12"/>
      <c r="C127" s="13"/>
      <c r="D127" s="14"/>
      <c r="E127" s="15"/>
      <c r="F127" s="16"/>
      <c r="G127" s="17"/>
      <c r="H127" s="14"/>
    </row>
    <row r="128" s="10" customFormat="1" ht="13.5" customHeight="1" spans="1:8">
      <c r="A128" s="11"/>
      <c r="B128" s="12"/>
      <c r="C128" s="13"/>
      <c r="D128" s="14"/>
      <c r="E128" s="15"/>
      <c r="F128" s="16"/>
      <c r="G128" s="17"/>
      <c r="H128" s="14"/>
    </row>
    <row r="129" s="10" customFormat="1" ht="13.5" customHeight="1" spans="1:8">
      <c r="A129" s="11"/>
      <c r="B129" s="12"/>
      <c r="C129" s="13"/>
      <c r="D129" s="14"/>
      <c r="E129" s="15"/>
      <c r="F129" s="16"/>
      <c r="G129" s="17"/>
      <c r="H129" s="14"/>
    </row>
    <row r="130" s="10" customFormat="1" ht="13.5" customHeight="1" spans="1:8">
      <c r="A130" s="11"/>
      <c r="B130" s="12"/>
      <c r="C130" s="13"/>
      <c r="D130" s="14"/>
      <c r="E130" s="15"/>
      <c r="F130" s="16"/>
      <c r="G130" s="17"/>
      <c r="H130" s="14"/>
    </row>
    <row r="131" s="10" customFormat="1" ht="13.5" customHeight="1" spans="1:8">
      <c r="A131" s="11"/>
      <c r="B131" s="12"/>
      <c r="C131" s="13"/>
      <c r="D131" s="14"/>
      <c r="E131" s="15"/>
      <c r="F131" s="16"/>
      <c r="G131" s="17"/>
      <c r="H131" s="14"/>
    </row>
    <row r="132" s="10" customFormat="1" ht="13.5" customHeight="1" spans="1:8">
      <c r="A132" s="11"/>
      <c r="B132" s="12"/>
      <c r="C132" s="13"/>
      <c r="D132" s="14"/>
      <c r="E132" s="15"/>
      <c r="F132" s="16"/>
      <c r="G132" s="17"/>
      <c r="H132" s="14"/>
    </row>
    <row r="133" s="10" customFormat="1" ht="13.5" customHeight="1" spans="1:8">
      <c r="A133" s="11"/>
      <c r="B133" s="12"/>
      <c r="C133" s="13"/>
      <c r="D133" s="14"/>
      <c r="E133" s="15"/>
      <c r="F133" s="16"/>
      <c r="G133" s="17"/>
      <c r="H133" s="14"/>
    </row>
    <row r="134" s="10" customFormat="1" ht="13.5" customHeight="1" spans="1:8">
      <c r="A134" s="11"/>
      <c r="B134" s="12"/>
      <c r="C134" s="13"/>
      <c r="D134" s="14"/>
      <c r="E134" s="15"/>
      <c r="F134" s="16"/>
      <c r="G134" s="17"/>
      <c r="H134" s="14"/>
    </row>
    <row r="135" s="10" customFormat="1" ht="13.5" customHeight="1" spans="1:8">
      <c r="A135" s="11"/>
      <c r="B135" s="12"/>
      <c r="C135" s="13"/>
      <c r="D135" s="14"/>
      <c r="E135" s="15"/>
      <c r="F135" s="16"/>
      <c r="G135" s="17"/>
      <c r="H135" s="14"/>
    </row>
    <row r="136" s="10" customFormat="1" ht="13.5" customHeight="1" spans="1:8">
      <c r="A136" s="11"/>
      <c r="B136" s="12"/>
      <c r="C136" s="13"/>
      <c r="D136" s="14"/>
      <c r="E136" s="15"/>
      <c r="F136" s="16"/>
      <c r="G136" s="17"/>
      <c r="H136" s="14"/>
    </row>
    <row r="137" s="10" customFormat="1" ht="13.5" customHeight="1" spans="1:8">
      <c r="A137" s="11"/>
      <c r="B137" s="12"/>
      <c r="C137" s="13"/>
      <c r="D137" s="14"/>
      <c r="E137" s="15"/>
      <c r="F137" s="16"/>
      <c r="G137" s="17"/>
      <c r="H137" s="14"/>
    </row>
    <row r="138" s="10" customFormat="1" ht="13.5" customHeight="1" spans="1:8">
      <c r="A138" s="11"/>
      <c r="B138" s="12"/>
      <c r="C138" s="13"/>
      <c r="D138" s="14"/>
      <c r="E138" s="15"/>
      <c r="F138" s="16"/>
      <c r="G138" s="17"/>
      <c r="H138" s="14"/>
    </row>
    <row r="139" s="10" customFormat="1" ht="13.5" customHeight="1" spans="1:8">
      <c r="A139" s="11"/>
      <c r="B139" s="12"/>
      <c r="C139" s="13"/>
      <c r="D139" s="14"/>
      <c r="E139" s="15"/>
      <c r="F139" s="16"/>
      <c r="G139" s="17"/>
      <c r="H139" s="14"/>
    </row>
    <row r="140" s="10" customFormat="1" ht="13.5" customHeight="1" spans="1:8">
      <c r="A140" s="11"/>
      <c r="B140" s="12"/>
      <c r="C140" s="13"/>
      <c r="D140" s="14"/>
      <c r="E140" s="15"/>
      <c r="F140" s="16"/>
      <c r="G140" s="17"/>
      <c r="H140" s="14"/>
    </row>
    <row r="141" s="10" customFormat="1" ht="13.5" customHeight="1" spans="1:8">
      <c r="A141" s="11"/>
      <c r="B141" s="12"/>
      <c r="C141" s="13"/>
      <c r="D141" s="14"/>
      <c r="E141" s="15"/>
      <c r="F141" s="16"/>
      <c r="G141" s="17"/>
      <c r="H141" s="14"/>
    </row>
    <row r="142" s="10" customFormat="1" ht="13.5" customHeight="1" spans="1:8">
      <c r="A142" s="11"/>
      <c r="B142" s="12"/>
      <c r="C142" s="13"/>
      <c r="D142" s="14"/>
      <c r="E142" s="15"/>
      <c r="F142" s="16"/>
      <c r="G142" s="17"/>
      <c r="H142" s="14"/>
    </row>
    <row r="143" s="10" customFormat="1" ht="13.5" customHeight="1" spans="1:8">
      <c r="A143" s="11"/>
      <c r="B143" s="12"/>
      <c r="C143" s="13"/>
      <c r="D143" s="14"/>
      <c r="E143" s="15"/>
      <c r="F143" s="16"/>
      <c r="G143" s="17"/>
      <c r="H143" s="14"/>
    </row>
    <row r="144" s="10" customFormat="1" ht="13.5" customHeight="1" spans="1:8">
      <c r="A144" s="11"/>
      <c r="B144" s="12"/>
      <c r="C144" s="13"/>
      <c r="D144" s="14"/>
      <c r="E144" s="15"/>
      <c r="F144" s="16"/>
      <c r="G144" s="17"/>
      <c r="H144" s="14"/>
    </row>
    <row r="145" s="10" customFormat="1" ht="13.5" customHeight="1" spans="1:8">
      <c r="A145" s="11"/>
      <c r="B145" s="12"/>
      <c r="C145" s="13"/>
      <c r="D145" s="14"/>
      <c r="E145" s="15"/>
      <c r="F145" s="16"/>
      <c r="G145" s="17"/>
      <c r="H145" s="14"/>
    </row>
    <row r="146" s="10" customFormat="1" ht="13.5" customHeight="1" spans="1:8">
      <c r="A146" s="11"/>
      <c r="B146" s="12"/>
      <c r="C146" s="13"/>
      <c r="D146" s="14"/>
      <c r="E146" s="15"/>
      <c r="F146" s="16"/>
      <c r="G146" s="17"/>
      <c r="H146" s="14"/>
    </row>
    <row r="147" s="10" customFormat="1" ht="13.5" customHeight="1" spans="1:8">
      <c r="A147" s="11"/>
      <c r="B147" s="12"/>
      <c r="C147" s="13"/>
      <c r="D147" s="14"/>
      <c r="E147" s="15"/>
      <c r="F147" s="16"/>
      <c r="G147" s="17"/>
      <c r="H147" s="14"/>
    </row>
    <row r="148" s="10" customFormat="1" ht="13.5" customHeight="1" spans="1:8">
      <c r="A148" s="11"/>
      <c r="B148" s="12"/>
      <c r="C148" s="13"/>
      <c r="D148" s="14"/>
      <c r="E148" s="15"/>
      <c r="F148" s="16"/>
      <c r="G148" s="17"/>
      <c r="H148" s="14"/>
    </row>
    <row r="149" s="10" customFormat="1" ht="13.5" customHeight="1" spans="1:8">
      <c r="A149" s="11"/>
      <c r="B149" s="12"/>
      <c r="C149" s="13"/>
      <c r="D149" s="14"/>
      <c r="E149" s="15"/>
      <c r="F149" s="16"/>
      <c r="G149" s="17"/>
      <c r="H149" s="14"/>
    </row>
    <row r="150" s="10" customFormat="1" ht="13.5" customHeight="1" spans="1:8">
      <c r="A150" s="11"/>
      <c r="B150" s="12"/>
      <c r="C150" s="13"/>
      <c r="D150" s="14"/>
      <c r="E150" s="15"/>
      <c r="F150" s="16"/>
      <c r="G150" s="17"/>
      <c r="H150" s="14"/>
    </row>
    <row r="151" s="10" customFormat="1" ht="13.5" customHeight="1" spans="1:8">
      <c r="A151" s="11"/>
      <c r="B151" s="12"/>
      <c r="C151" s="13"/>
      <c r="D151" s="14"/>
      <c r="E151" s="15"/>
      <c r="F151" s="16"/>
      <c r="G151" s="17"/>
      <c r="H151" s="14"/>
    </row>
    <row r="152" s="10" customFormat="1" ht="13.5" customHeight="1" spans="1:8">
      <c r="A152" s="11"/>
      <c r="B152" s="12"/>
      <c r="C152" s="13"/>
      <c r="D152" s="14"/>
      <c r="E152" s="15"/>
      <c r="F152" s="16"/>
      <c r="G152" s="17"/>
      <c r="H152" s="14"/>
    </row>
    <row r="153" s="10" customFormat="1" ht="13.5" customHeight="1" spans="1:8">
      <c r="A153" s="11"/>
      <c r="B153" s="12"/>
      <c r="C153" s="13"/>
      <c r="D153" s="14"/>
      <c r="E153" s="15"/>
      <c r="F153" s="16"/>
      <c r="G153" s="17"/>
      <c r="H153" s="14"/>
    </row>
    <row r="154" s="10" customFormat="1" ht="13.5" customHeight="1" spans="1:8">
      <c r="A154" s="11"/>
      <c r="B154" s="12"/>
      <c r="C154" s="13"/>
      <c r="D154" s="14"/>
      <c r="E154" s="15"/>
      <c r="F154" s="16"/>
      <c r="G154" s="17"/>
      <c r="H154" s="14"/>
    </row>
    <row r="155" s="10" customFormat="1" ht="13.5" customHeight="1" spans="1:8">
      <c r="A155" s="11"/>
      <c r="B155" s="12"/>
      <c r="C155" s="13"/>
      <c r="D155" s="14"/>
      <c r="E155" s="15"/>
      <c r="F155" s="16"/>
      <c r="G155" s="17"/>
      <c r="H155" s="14"/>
    </row>
    <row r="156" s="10" customFormat="1" ht="13.5" customHeight="1" spans="1:8">
      <c r="A156" s="11"/>
      <c r="B156" s="12"/>
      <c r="C156" s="13"/>
      <c r="D156" s="14"/>
      <c r="E156" s="15"/>
      <c r="F156" s="16"/>
      <c r="G156" s="17"/>
      <c r="H156" s="14"/>
    </row>
    <row r="157" s="10" customFormat="1" ht="13.5" customHeight="1" spans="1:8">
      <c r="A157" s="11"/>
      <c r="B157" s="12"/>
      <c r="C157" s="13"/>
      <c r="D157" s="14"/>
      <c r="E157" s="15"/>
      <c r="F157" s="16"/>
      <c r="G157" s="17"/>
      <c r="H157" s="14"/>
    </row>
    <row r="158" s="10" customFormat="1" ht="13.5" customHeight="1" spans="1:8">
      <c r="A158" s="11"/>
      <c r="B158" s="12"/>
      <c r="C158" s="13"/>
      <c r="D158" s="14"/>
      <c r="E158" s="15"/>
      <c r="F158" s="16"/>
      <c r="G158" s="17"/>
      <c r="H158" s="14"/>
    </row>
    <row r="159" s="10" customFormat="1" ht="13.5" customHeight="1" spans="1:8">
      <c r="A159" s="11"/>
      <c r="B159" s="12"/>
      <c r="C159" s="13"/>
      <c r="D159" s="14"/>
      <c r="E159" s="15"/>
      <c r="F159" s="16"/>
      <c r="G159" s="17"/>
      <c r="H159" s="14"/>
    </row>
    <row r="160" s="10" customFormat="1" ht="13.5" customHeight="1" spans="1:8">
      <c r="A160" s="11"/>
      <c r="B160" s="12"/>
      <c r="C160" s="13"/>
      <c r="D160" s="14"/>
      <c r="E160" s="15"/>
      <c r="F160" s="16"/>
      <c r="G160" s="17"/>
      <c r="H160" s="14"/>
    </row>
    <row r="161" s="10" customFormat="1" ht="13.5" customHeight="1" spans="1:8">
      <c r="A161" s="11"/>
      <c r="B161" s="12"/>
      <c r="C161" s="13"/>
      <c r="D161" s="14"/>
      <c r="E161" s="15"/>
      <c r="F161" s="16"/>
      <c r="G161" s="17"/>
      <c r="H161" s="14"/>
    </row>
    <row r="162" s="10" customFormat="1" ht="13.5" customHeight="1" spans="1:8">
      <c r="A162" s="11"/>
      <c r="B162" s="12"/>
      <c r="C162" s="13"/>
      <c r="D162" s="14"/>
      <c r="E162" s="15"/>
      <c r="F162" s="16"/>
      <c r="G162" s="17"/>
      <c r="H162" s="14"/>
    </row>
    <row r="163" s="10" customFormat="1" ht="13.5" customHeight="1" spans="1:8">
      <c r="A163" s="11"/>
      <c r="B163" s="12"/>
      <c r="C163" s="13"/>
      <c r="D163" s="14"/>
      <c r="E163" s="15"/>
      <c r="F163" s="16"/>
      <c r="G163" s="17"/>
      <c r="H163" s="14"/>
    </row>
    <row r="164" s="10" customFormat="1" ht="13.5" customHeight="1" spans="1:8">
      <c r="A164" s="11"/>
      <c r="B164" s="12"/>
      <c r="C164" s="13"/>
      <c r="D164" s="14"/>
      <c r="E164" s="15"/>
      <c r="F164" s="16"/>
      <c r="G164" s="17"/>
      <c r="H164" s="14"/>
    </row>
    <row r="165" s="10" customFormat="1" ht="13.5" customHeight="1" spans="1:8">
      <c r="A165" s="11"/>
      <c r="B165" s="12"/>
      <c r="C165" s="13"/>
      <c r="D165" s="14"/>
      <c r="E165" s="15"/>
      <c r="F165" s="16"/>
      <c r="G165" s="17"/>
      <c r="H165" s="14"/>
    </row>
    <row r="166" s="10" customFormat="1" ht="13.5" customHeight="1" spans="1:8">
      <c r="A166" s="11"/>
      <c r="B166" s="12"/>
      <c r="C166" s="13"/>
      <c r="D166" s="14"/>
      <c r="E166" s="15"/>
      <c r="F166" s="16"/>
      <c r="G166" s="17"/>
      <c r="H166" s="14"/>
    </row>
    <row r="167" s="10" customFormat="1" ht="13.5" customHeight="1" spans="1:8">
      <c r="A167" s="11"/>
      <c r="B167" s="12"/>
      <c r="C167" s="13"/>
      <c r="D167" s="14"/>
      <c r="E167" s="15"/>
      <c r="F167" s="16"/>
      <c r="G167" s="17"/>
      <c r="H167" s="14"/>
    </row>
    <row r="168" s="10" customFormat="1" ht="13.5" customHeight="1" spans="1:8">
      <c r="A168" s="11"/>
      <c r="B168" s="12"/>
      <c r="C168" s="13"/>
      <c r="D168" s="14"/>
      <c r="E168" s="15"/>
      <c r="F168" s="16"/>
      <c r="G168" s="17"/>
      <c r="H168" s="14"/>
    </row>
    <row r="169" s="10" customFormat="1" ht="13.5" customHeight="1" spans="1:8">
      <c r="A169" s="11"/>
      <c r="B169" s="12"/>
      <c r="C169" s="13"/>
      <c r="D169" s="14"/>
      <c r="E169" s="15"/>
      <c r="F169" s="16"/>
      <c r="G169" s="17"/>
      <c r="H169" s="14"/>
    </row>
    <row r="170" s="10" customFormat="1" ht="13.5" customHeight="1" spans="1:8">
      <c r="A170" s="11"/>
      <c r="B170" s="12"/>
      <c r="C170" s="13"/>
      <c r="D170" s="14"/>
      <c r="E170" s="15"/>
      <c r="F170" s="16"/>
      <c r="G170" s="17"/>
      <c r="H170" s="14"/>
    </row>
    <row r="171" s="10" customFormat="1" ht="13.5" customHeight="1" spans="1:8">
      <c r="A171" s="11"/>
      <c r="B171" s="12"/>
      <c r="C171" s="13"/>
      <c r="D171" s="14"/>
      <c r="E171" s="15"/>
      <c r="F171" s="16"/>
      <c r="G171" s="17"/>
      <c r="H171" s="14"/>
    </row>
    <row r="172" s="10" customFormat="1" ht="13.5" customHeight="1" spans="1:8">
      <c r="A172" s="11"/>
      <c r="B172" s="12"/>
      <c r="C172" s="13"/>
      <c r="D172" s="14"/>
      <c r="E172" s="15"/>
      <c r="F172" s="16"/>
      <c r="G172" s="17"/>
      <c r="H172" s="14"/>
    </row>
    <row r="173" s="10" customFormat="1" ht="13.5" customHeight="1" spans="1:8">
      <c r="A173" s="11"/>
      <c r="B173" s="12"/>
      <c r="C173" s="13"/>
      <c r="D173" s="14"/>
      <c r="E173" s="15"/>
      <c r="F173" s="16"/>
      <c r="G173" s="17"/>
      <c r="H173" s="14"/>
    </row>
    <row r="174" s="10" customFormat="1" ht="13.5" customHeight="1" spans="1:8">
      <c r="A174" s="11"/>
      <c r="B174" s="12"/>
      <c r="C174" s="13"/>
      <c r="D174" s="14"/>
      <c r="E174" s="15"/>
      <c r="F174" s="16"/>
      <c r="G174" s="17"/>
      <c r="H174" s="14"/>
    </row>
    <row r="175" s="10" customFormat="1" ht="13.5" customHeight="1" spans="1:8">
      <c r="A175" s="11"/>
      <c r="B175" s="12"/>
      <c r="C175" s="13"/>
      <c r="D175" s="14"/>
      <c r="E175" s="15"/>
      <c r="F175" s="16"/>
      <c r="G175" s="17"/>
      <c r="H175" s="14"/>
    </row>
    <row r="176" s="10" customFormat="1" ht="13.5" customHeight="1" spans="1:8">
      <c r="A176" s="11"/>
      <c r="B176" s="12"/>
      <c r="C176" s="13"/>
      <c r="D176" s="14"/>
      <c r="E176" s="15"/>
      <c r="F176" s="16"/>
      <c r="G176" s="17"/>
      <c r="H176" s="14"/>
    </row>
    <row r="177" s="10" customFormat="1" ht="13.5" customHeight="1" spans="1:8">
      <c r="A177" s="11"/>
      <c r="B177" s="12"/>
      <c r="C177" s="13"/>
      <c r="D177" s="14"/>
      <c r="E177" s="15"/>
      <c r="F177" s="16"/>
      <c r="G177" s="17"/>
      <c r="H177" s="14"/>
    </row>
    <row r="178" s="10" customFormat="1" ht="13.5" customHeight="1" spans="1:8">
      <c r="A178" s="11"/>
      <c r="B178" s="12"/>
      <c r="C178" s="13"/>
      <c r="D178" s="14"/>
      <c r="E178" s="15"/>
      <c r="F178" s="16"/>
      <c r="G178" s="17"/>
      <c r="H178" s="14"/>
    </row>
    <row r="179" s="10" customFormat="1" ht="13.5" customHeight="1" spans="1:8">
      <c r="A179" s="11"/>
      <c r="B179" s="12"/>
      <c r="C179" s="13"/>
      <c r="D179" s="14"/>
      <c r="E179" s="15"/>
      <c r="F179" s="16"/>
      <c r="G179" s="17"/>
      <c r="H179" s="14"/>
    </row>
    <row r="180" s="10" customFormat="1" ht="13.5" customHeight="1" spans="1:8">
      <c r="A180" s="11"/>
      <c r="B180" s="12"/>
      <c r="C180" s="13"/>
      <c r="D180" s="14"/>
      <c r="E180" s="15"/>
      <c r="F180" s="16"/>
      <c r="G180" s="17"/>
      <c r="H180" s="14"/>
    </row>
    <row r="181" s="10" customFormat="1" ht="13.5" customHeight="1" spans="1:8">
      <c r="A181" s="11"/>
      <c r="B181" s="12"/>
      <c r="C181" s="13"/>
      <c r="D181" s="14"/>
      <c r="E181" s="15"/>
      <c r="F181" s="16"/>
      <c r="G181" s="17"/>
      <c r="H181" s="14"/>
    </row>
    <row r="182" s="10" customFormat="1" ht="13.5" customHeight="1" spans="1:8">
      <c r="A182" s="11"/>
      <c r="B182" s="12"/>
      <c r="C182" s="13"/>
      <c r="D182" s="14"/>
      <c r="E182" s="15"/>
      <c r="F182" s="16"/>
      <c r="G182" s="17"/>
      <c r="H182" s="14"/>
    </row>
    <row r="183" s="10" customFormat="1" ht="13.5" customHeight="1" spans="1:8">
      <c r="A183" s="11"/>
      <c r="B183" s="12"/>
      <c r="C183" s="13"/>
      <c r="D183" s="14"/>
      <c r="E183" s="15"/>
      <c r="F183" s="16"/>
      <c r="G183" s="17"/>
      <c r="H183" s="14"/>
    </row>
    <row r="184" s="10" customFormat="1" ht="13.5" customHeight="1" spans="1:8">
      <c r="A184" s="11"/>
      <c r="B184" s="12"/>
      <c r="C184" s="13"/>
      <c r="D184" s="14"/>
      <c r="E184" s="15"/>
      <c r="F184" s="16"/>
      <c r="G184" s="17"/>
      <c r="H184" s="14"/>
    </row>
    <row r="185" s="10" customFormat="1" ht="13.5" customHeight="1" spans="1:8">
      <c r="A185" s="11"/>
      <c r="B185" s="12"/>
      <c r="C185" s="13"/>
      <c r="D185" s="14"/>
      <c r="E185" s="15"/>
      <c r="F185" s="16"/>
      <c r="G185" s="17"/>
      <c r="H185" s="14"/>
    </row>
    <row r="186" s="10" customFormat="1" ht="13.5" customHeight="1" spans="1:8">
      <c r="A186" s="11"/>
      <c r="B186" s="12"/>
      <c r="C186" s="13"/>
      <c r="D186" s="14"/>
      <c r="E186" s="15"/>
      <c r="F186" s="16"/>
      <c r="G186" s="17"/>
      <c r="H186" s="14"/>
    </row>
    <row r="187" s="10" customFormat="1" ht="13.5" customHeight="1" spans="1:8">
      <c r="A187" s="11"/>
      <c r="B187" s="12"/>
      <c r="C187" s="13"/>
      <c r="D187" s="14"/>
      <c r="E187" s="15"/>
      <c r="F187" s="16"/>
      <c r="G187" s="17"/>
      <c r="H187" s="14"/>
    </row>
    <row r="188" s="10" customFormat="1" ht="13.5" customHeight="1" spans="1:8">
      <c r="A188" s="11"/>
      <c r="B188" s="12"/>
      <c r="C188" s="13"/>
      <c r="D188" s="14"/>
      <c r="E188" s="15"/>
      <c r="F188" s="16"/>
      <c r="G188" s="17"/>
      <c r="H188" s="14"/>
    </row>
    <row r="189" s="10" customFormat="1" ht="13.5" customHeight="1" spans="1:8">
      <c r="A189" s="11"/>
      <c r="B189" s="12"/>
      <c r="C189" s="13"/>
      <c r="D189" s="14"/>
      <c r="E189" s="15"/>
      <c r="F189" s="16"/>
      <c r="G189" s="17"/>
      <c r="H189" s="14"/>
    </row>
    <row r="190" s="10" customFormat="1" ht="13.5" customHeight="1" spans="1:8">
      <c r="A190" s="11"/>
      <c r="B190" s="12"/>
      <c r="C190" s="13"/>
      <c r="D190" s="14"/>
      <c r="E190" s="15"/>
      <c r="F190" s="16"/>
      <c r="G190" s="17"/>
      <c r="H190" s="14"/>
    </row>
    <row r="191" s="10" customFormat="1" ht="13.5" customHeight="1" spans="1:8">
      <c r="A191" s="11"/>
      <c r="B191" s="12"/>
      <c r="C191" s="13"/>
      <c r="D191" s="14"/>
      <c r="E191" s="15"/>
      <c r="F191" s="16"/>
      <c r="G191" s="17"/>
      <c r="H191" s="14"/>
    </row>
    <row r="192" s="10" customFormat="1" ht="13.5" customHeight="1" spans="1:8">
      <c r="A192" s="11"/>
      <c r="B192" s="12"/>
      <c r="C192" s="13"/>
      <c r="D192" s="14"/>
      <c r="E192" s="15"/>
      <c r="F192" s="16"/>
      <c r="G192" s="17"/>
      <c r="H192" s="14"/>
    </row>
    <row r="193" s="10" customFormat="1" ht="13.5" customHeight="1" spans="1:8">
      <c r="A193" s="11"/>
      <c r="B193" s="12"/>
      <c r="C193" s="13"/>
      <c r="D193" s="14"/>
      <c r="E193" s="15"/>
      <c r="F193" s="16"/>
      <c r="G193" s="17"/>
      <c r="H193" s="14"/>
    </row>
    <row r="194" s="10" customFormat="1" ht="13.5" customHeight="1" spans="1:8">
      <c r="A194" s="11"/>
      <c r="B194" s="12"/>
      <c r="C194" s="13"/>
      <c r="D194" s="14"/>
      <c r="E194" s="15"/>
      <c r="F194" s="16"/>
      <c r="G194" s="17"/>
      <c r="H194" s="14"/>
    </row>
    <row r="195" s="10" customFormat="1" ht="13.5" customHeight="1" spans="1:8">
      <c r="A195" s="11"/>
      <c r="B195" s="12"/>
      <c r="C195" s="13"/>
      <c r="D195" s="14"/>
      <c r="E195" s="15"/>
      <c r="F195" s="16"/>
      <c r="G195" s="17"/>
      <c r="H195" s="14"/>
    </row>
    <row r="196" s="10" customFormat="1" ht="13.5" customHeight="1" spans="1:8">
      <c r="A196" s="11"/>
      <c r="B196" s="12"/>
      <c r="C196" s="13"/>
      <c r="D196" s="14"/>
      <c r="E196" s="15"/>
      <c r="F196" s="16"/>
      <c r="G196" s="17"/>
      <c r="H196" s="14"/>
    </row>
    <row r="197" s="10" customFormat="1" ht="13.5" customHeight="1" spans="1:8">
      <c r="A197" s="11"/>
      <c r="B197" s="12"/>
      <c r="C197" s="13"/>
      <c r="D197" s="14"/>
      <c r="E197" s="15"/>
      <c r="F197" s="16"/>
      <c r="G197" s="17"/>
      <c r="H197" s="14"/>
    </row>
    <row r="198" s="10" customFormat="1" ht="13.5" customHeight="1" spans="1:8">
      <c r="A198" s="11"/>
      <c r="B198" s="12"/>
      <c r="C198" s="13"/>
      <c r="D198" s="14"/>
      <c r="E198" s="15"/>
      <c r="F198" s="16"/>
      <c r="G198" s="17"/>
      <c r="H198" s="14"/>
    </row>
    <row r="199" s="10" customFormat="1" ht="13.5" customHeight="1" spans="1:8">
      <c r="A199" s="11"/>
      <c r="B199" s="12"/>
      <c r="C199" s="13"/>
      <c r="D199" s="14"/>
      <c r="E199" s="15"/>
      <c r="F199" s="16"/>
      <c r="G199" s="17"/>
      <c r="H199" s="14"/>
    </row>
    <row r="200" s="10" customFormat="1" ht="13.5" customHeight="1" spans="1:8">
      <c r="A200" s="11"/>
      <c r="B200" s="12"/>
      <c r="C200" s="13"/>
      <c r="D200" s="14"/>
      <c r="E200" s="15"/>
      <c r="F200" s="16"/>
      <c r="G200" s="17"/>
      <c r="H200" s="14"/>
    </row>
    <row r="201" s="10" customFormat="1" ht="13.5" customHeight="1" spans="1:8">
      <c r="A201" s="11"/>
      <c r="B201" s="12"/>
      <c r="C201" s="13"/>
      <c r="D201" s="14"/>
      <c r="E201" s="15"/>
      <c r="F201" s="16"/>
      <c r="G201" s="17"/>
      <c r="H201" s="14"/>
    </row>
    <row r="202" s="10" customFormat="1" ht="13.5" customHeight="1" spans="1:8">
      <c r="A202" s="11"/>
      <c r="B202" s="12"/>
      <c r="C202" s="13"/>
      <c r="D202" s="14"/>
      <c r="E202" s="15"/>
      <c r="F202" s="16"/>
      <c r="G202" s="17"/>
      <c r="H202" s="14"/>
    </row>
    <row r="203" s="10" customFormat="1" ht="13.5" customHeight="1" spans="1:8">
      <c r="A203" s="11"/>
      <c r="B203" s="12"/>
      <c r="C203" s="13"/>
      <c r="D203" s="14"/>
      <c r="E203" s="15"/>
      <c r="F203" s="16"/>
      <c r="G203" s="17"/>
      <c r="H203" s="14"/>
    </row>
    <row r="204" s="10" customFormat="1" ht="13.5" customHeight="1" spans="1:8">
      <c r="A204" s="11"/>
      <c r="B204" s="12"/>
      <c r="C204" s="13"/>
      <c r="D204" s="14"/>
      <c r="E204" s="15"/>
      <c r="F204" s="16"/>
      <c r="G204" s="17"/>
      <c r="H204" s="14"/>
    </row>
    <row r="205" s="10" customFormat="1" ht="13.5" customHeight="1" spans="1:8">
      <c r="A205" s="11"/>
      <c r="B205" s="12"/>
      <c r="C205" s="13"/>
      <c r="D205" s="14"/>
      <c r="E205" s="15"/>
      <c r="F205" s="16"/>
      <c r="G205" s="17"/>
      <c r="H205" s="14"/>
    </row>
    <row r="206" s="10" customFormat="1" ht="13.5" customHeight="1" spans="1:8">
      <c r="A206" s="11"/>
      <c r="B206" s="12"/>
      <c r="C206" s="13"/>
      <c r="D206" s="14"/>
      <c r="E206" s="15"/>
      <c r="F206" s="16"/>
      <c r="G206" s="17"/>
      <c r="H206" s="14"/>
    </row>
    <row r="207" s="10" customFormat="1" ht="13.5" customHeight="1" spans="1:8">
      <c r="A207" s="11"/>
      <c r="B207" s="12"/>
      <c r="C207" s="13"/>
      <c r="D207" s="14"/>
      <c r="E207" s="15"/>
      <c r="F207" s="16"/>
      <c r="G207" s="17"/>
      <c r="H207" s="14"/>
    </row>
    <row r="208" s="10" customFormat="1" ht="13.5" customHeight="1" spans="1:8">
      <c r="A208" s="11"/>
      <c r="B208" s="12"/>
      <c r="C208" s="13"/>
      <c r="D208" s="14"/>
      <c r="E208" s="15"/>
      <c r="F208" s="16"/>
      <c r="G208" s="17"/>
      <c r="H208" s="14"/>
    </row>
    <row r="209" s="10" customFormat="1" ht="13.5" customHeight="1" spans="1:8">
      <c r="A209" s="11"/>
      <c r="B209" s="12"/>
      <c r="C209" s="13"/>
      <c r="D209" s="14"/>
      <c r="E209" s="15"/>
      <c r="F209" s="16"/>
      <c r="G209" s="17"/>
      <c r="H209" s="14"/>
    </row>
    <row r="210" s="10" customFormat="1" ht="13.5" customHeight="1" spans="1:8">
      <c r="A210" s="11"/>
      <c r="B210" s="12"/>
      <c r="C210" s="13"/>
      <c r="D210" s="14"/>
      <c r="E210" s="15"/>
      <c r="F210" s="16"/>
      <c r="G210" s="17"/>
      <c r="H210" s="14"/>
    </row>
    <row r="211" s="10" customFormat="1" ht="13.5" customHeight="1" spans="1:8">
      <c r="A211" s="11"/>
      <c r="B211" s="12"/>
      <c r="C211" s="13"/>
      <c r="D211" s="14"/>
      <c r="E211" s="15"/>
      <c r="F211" s="16"/>
      <c r="G211" s="17"/>
      <c r="H211" s="14"/>
    </row>
    <row r="212" s="10" customFormat="1" ht="13.5" customHeight="1" spans="1:8">
      <c r="A212" s="11"/>
      <c r="B212" s="12"/>
      <c r="C212" s="13"/>
      <c r="D212" s="14"/>
      <c r="E212" s="15"/>
      <c r="F212" s="16"/>
      <c r="G212" s="17"/>
      <c r="H212" s="14"/>
    </row>
    <row r="213" s="10" customFormat="1" ht="13.5" customHeight="1" spans="1:8">
      <c r="A213" s="11"/>
      <c r="B213" s="12"/>
      <c r="C213" s="13"/>
      <c r="D213" s="14"/>
      <c r="E213" s="15"/>
      <c r="F213" s="16"/>
      <c r="G213" s="17"/>
      <c r="H213" s="14"/>
    </row>
    <row r="214" s="10" customFormat="1" ht="13.5" customHeight="1" spans="1:8">
      <c r="A214" s="11"/>
      <c r="B214" s="12"/>
      <c r="C214" s="13"/>
      <c r="D214" s="14"/>
      <c r="E214" s="15"/>
      <c r="F214" s="16"/>
      <c r="G214" s="17"/>
      <c r="H214" s="14"/>
    </row>
  </sheetData>
  <mergeCells count="12">
    <mergeCell ref="A1:G1"/>
    <mergeCell ref="A3:G3"/>
    <mergeCell ref="A7:E7"/>
    <mergeCell ref="A8:G8"/>
    <mergeCell ref="A18:E18"/>
    <mergeCell ref="A19:G19"/>
    <mergeCell ref="A23:E23"/>
    <mergeCell ref="A24:G24"/>
    <mergeCell ref="A5:A6"/>
    <mergeCell ref="A9:A11"/>
    <mergeCell ref="A12:A15"/>
    <mergeCell ref="A20:A22"/>
  </mergeCells>
  <pageMargins left="0.7" right="0.7" top="0.75" bottom="0.75" header="0.3" footer="0.3"/>
  <pageSetup paperSize="9" scale="48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F27" sqref="F27"/>
    </sheetView>
  </sheetViews>
  <sheetFormatPr defaultColWidth="9" defaultRowHeight="15.6" outlineLevelRow="4" outlineLevelCol="5"/>
  <cols>
    <col min="1" max="2" width="14" style="1" customWidth="1"/>
    <col min="3" max="3" width="9" style="1"/>
    <col min="4" max="4" width="17.6287878787879" style="1" customWidth="1"/>
    <col min="5" max="5" width="9" style="1"/>
    <col min="6" max="6" width="81.25" style="2" customWidth="1"/>
    <col min="7" max="16384" width="9" style="3"/>
  </cols>
  <sheetData>
    <row r="1" spans="1:6">
      <c r="A1" s="4" t="s">
        <v>44</v>
      </c>
      <c r="B1" s="4" t="s">
        <v>45</v>
      </c>
      <c r="C1" s="4" t="s">
        <v>46</v>
      </c>
      <c r="D1" s="4" t="s">
        <v>47</v>
      </c>
      <c r="E1" s="4" t="s">
        <v>48</v>
      </c>
      <c r="F1" s="5" t="s">
        <v>49</v>
      </c>
    </row>
    <row r="2" ht="31.2" spans="1:6">
      <c r="A2" s="6" t="s">
        <v>50</v>
      </c>
      <c r="B2" s="7" t="s">
        <v>51</v>
      </c>
      <c r="C2" s="7">
        <v>5.5</v>
      </c>
      <c r="D2" s="7">
        <v>40000</v>
      </c>
      <c r="E2" s="7" t="s">
        <v>52</v>
      </c>
      <c r="F2" s="8" t="s">
        <v>53</v>
      </c>
    </row>
    <row r="3" spans="1:6">
      <c r="A3" s="6" t="s">
        <v>54</v>
      </c>
      <c r="B3" s="6" t="s">
        <v>55</v>
      </c>
      <c r="C3" s="6">
        <v>38</v>
      </c>
      <c r="D3" s="6">
        <v>80000</v>
      </c>
      <c r="E3" s="6">
        <v>40000</v>
      </c>
      <c r="F3" s="8" t="s">
        <v>56</v>
      </c>
    </row>
    <row r="4" spans="1:6">
      <c r="A4" s="6" t="s">
        <v>57</v>
      </c>
      <c r="B4" s="6" t="s">
        <v>58</v>
      </c>
      <c r="C4" s="6">
        <v>2</v>
      </c>
      <c r="D4" s="6">
        <v>20000</v>
      </c>
      <c r="E4" s="6" t="s">
        <v>52</v>
      </c>
      <c r="F4" s="8" t="s">
        <v>59</v>
      </c>
    </row>
    <row r="5" spans="1:6">
      <c r="A5" s="6" t="s">
        <v>60</v>
      </c>
      <c r="B5" s="6" t="s">
        <v>61</v>
      </c>
      <c r="C5" s="6">
        <v>102</v>
      </c>
      <c r="D5" s="6">
        <v>160000</v>
      </c>
      <c r="E5" s="6"/>
      <c r="F5" s="8" t="s">
        <v>62</v>
      </c>
    </row>
  </sheetData>
  <conditionalFormatting sqref="B1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</vt:lpstr>
      <vt:lpstr>公众号发布明细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UBSS073 陈琍 Lily Chen</dc:creator>
  <cp:lastModifiedBy>凯文</cp:lastModifiedBy>
  <dcterms:created xsi:type="dcterms:W3CDTF">2020-01-03T07:01:00Z</dcterms:created>
  <dcterms:modified xsi:type="dcterms:W3CDTF">2022-08-12T07:43:45Z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9D1B86F756E14BA99FEAA6D427CE05CE</vt:lpwstr>
  </property>
  <property fmtid="{D5CDD505-2E9C-101B-9397-08002B2CF9AE}" pid="3" name="KSOProductBuildVer">
    <vt:lpwstr>2052-11.1.0.12302</vt:lpwstr>
  </property>
</Properties>
</file>