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雀巢奶粉\"/>
    </mc:Choice>
  </mc:AlternateContent>
  <xr:revisionPtr revIDLastSave="0" documentId="13_ncr:1_{AC50DF41-ED56-452A-B846-94317B20973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制作报价单" sheetId="2" r:id="rId1"/>
    <sheet name="制作报价单-明细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" i="3" l="1"/>
  <c r="J5" i="3" s="1"/>
  <c r="C3" i="3" l="1"/>
  <c r="J7" i="3" l="1"/>
  <c r="J9" i="3" s="1"/>
  <c r="E4" i="2"/>
  <c r="E5" i="2" l="1"/>
  <c r="E6" i="2" l="1"/>
</calcChain>
</file>

<file path=xl/sharedStrings.xml><?xml version="1.0" encoding="utf-8"?>
<sst xmlns="http://schemas.openxmlformats.org/spreadsheetml/2006/main" count="27" uniqueCount="26">
  <si>
    <t>税 Tax</t>
  </si>
  <si>
    <t>总计 Total</t>
  </si>
  <si>
    <t>Quotation Summary 报价总表</t>
    <phoneticPr fontId="4" type="noConversion"/>
  </si>
  <si>
    <t>Agency: must fill in
供应商（填入右边橘色处）</t>
  </si>
  <si>
    <t>Item</t>
    <phoneticPr fontId="1" type="noConversion"/>
  </si>
  <si>
    <t>Descripation描述</t>
  </si>
  <si>
    <t>Quotation
报价</t>
  </si>
  <si>
    <t>报价明细表 Quotation Breakdown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</si>
  <si>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</si>
  <si>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</si>
  <si>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</si>
  <si>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</si>
  <si>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</si>
  <si>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Unit Price</t>
    <phoneticPr fontId="1" type="noConversion"/>
  </si>
  <si>
    <t>Total(RMB)</t>
    <phoneticPr fontId="1" type="noConversion"/>
  </si>
  <si>
    <t>Total</t>
  </si>
  <si>
    <t>Total</t>
    <phoneticPr fontId="1" type="noConversion"/>
  </si>
  <si>
    <t>Total Amount</t>
    <phoneticPr fontId="1" type="noConversion"/>
  </si>
  <si>
    <t>上海麦田公共关系咨询有限公司</t>
    <phoneticPr fontId="1" type="noConversion"/>
  </si>
  <si>
    <t>Time of usage</t>
    <phoneticPr fontId="1" type="noConversion"/>
  </si>
  <si>
    <t>内容策划Design</t>
    <phoneticPr fontId="4" type="noConversion"/>
  </si>
  <si>
    <t>医学服务</t>
    <phoneticPr fontId="1" type="noConversion"/>
  </si>
  <si>
    <t>1-2</t>
  </si>
  <si>
    <t>小时</t>
    <phoneticPr fontId="1" type="noConversion"/>
  </si>
  <si>
    <t>注：服务包括文献检索、阅读整理、大纲发展、编辑润色</t>
  </si>
  <si>
    <t>瑞铂剖宫产儿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</si>
</sst>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</numFmts>
  <fonts count="40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4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30" fillId="0" borderId="0" xfId="0" applyFont="1"/>
    <xf numFmtId="0" fontId="30" fillId="0" borderId="0" xfId="0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4" fillId="0" borderId="0" xfId="0" applyFont="1"/>
    <xf numFmtId="0" fontId="32" fillId="26" borderId="1" xfId="0" applyFont="1" applyFill="1" applyBorder="1" applyAlignment="1">
      <alignment horizontal="center" vertical="center" wrapText="1"/>
    </xf>
    <xf numFmtId="177" fontId="35" fillId="26" borderId="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center" vertical="center" wrapText="1"/>
    </xf>
    <xf numFmtId="177" fontId="32" fillId="26" borderId="11" xfId="0" applyNumberFormat="1" applyFont="1" applyFill="1" applyBorder="1" applyAlignment="1">
      <alignment horizontal="center" vertical="center" wrapText="1"/>
    </xf>
    <xf numFmtId="177" fontId="32" fillId="26" borderId="1" xfId="0" applyNumberFormat="1" applyFont="1" applyFill="1" applyBorder="1" applyAlignment="1">
      <alignment horizontal="right" vertical="center" wrapText="1"/>
    </xf>
    <xf numFmtId="0" fontId="31" fillId="24" borderId="0" xfId="0" applyFont="1" applyFill="1" applyAlignment="1">
      <alignment vertical="center" wrapText="1"/>
    </xf>
    <xf numFmtId="0" fontId="30" fillId="0" borderId="18" xfId="0" applyFont="1" applyBorder="1" applyAlignment="1">
      <alignment horizontal="center" vertical="center"/>
    </xf>
    <xf numFmtId="176" fontId="30" fillId="0" borderId="17" xfId="62" applyFont="1" applyBorder="1"/>
    <xf numFmtId="0" fontId="32" fillId="25" borderId="18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center" vertical="center"/>
    </xf>
    <xf numFmtId="2" fontId="30" fillId="0" borderId="17" xfId="62" applyNumberFormat="1" applyFont="1" applyBorder="1"/>
    <xf numFmtId="0" fontId="30" fillId="0" borderId="18" xfId="0" applyFont="1" applyBorder="1" applyAlignment="1">
      <alignment horizontal="center" wrapText="1"/>
    </xf>
    <xf numFmtId="43" fontId="30" fillId="0" borderId="17" xfId="62" applyNumberFormat="1" applyFont="1" applyBorder="1"/>
    <xf numFmtId="0" fontId="38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vertical="center" wrapText="1"/>
    </xf>
    <xf numFmtId="0" fontId="39" fillId="0" borderId="0" xfId="0" applyFont="1"/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36" fillId="27" borderId="12" xfId="0" applyFont="1" applyFill="1" applyBorder="1" applyAlignment="1">
      <alignment horizontal="center" vertical="center" wrapText="1"/>
    </xf>
    <xf numFmtId="0" fontId="36" fillId="27" borderId="0" xfId="0" applyFont="1" applyFill="1" applyAlignment="1">
      <alignment horizontal="left" wrapText="1"/>
    </xf>
    <xf numFmtId="0" fontId="30" fillId="27" borderId="0" xfId="0" applyFont="1" applyFill="1" applyAlignment="1">
      <alignment wrapText="1"/>
    </xf>
    <xf numFmtId="177" fontId="30" fillId="27" borderId="0" xfId="0" applyNumberFormat="1" applyFont="1" applyFill="1" applyAlignment="1">
      <alignment horizontal="right" vertical="center" wrapText="1"/>
    </xf>
    <xf numFmtId="178" fontId="36" fillId="27" borderId="13" xfId="0" applyNumberFormat="1" applyFont="1" applyFill="1" applyBorder="1" applyAlignment="1">
      <alignment horizontal="right" wrapText="1"/>
    </xf>
    <xf numFmtId="49" fontId="37" fillId="0" borderId="1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left" vertical="center" wrapText="1"/>
    </xf>
    <xf numFmtId="0" fontId="30" fillId="0" borderId="17" xfId="0" applyFont="1" applyBorder="1" applyAlignment="1">
      <alignment wrapText="1"/>
    </xf>
    <xf numFmtId="0" fontId="30" fillId="0" borderId="17" xfId="0" applyFont="1" applyBorder="1" applyAlignment="1">
      <alignment horizontal="right" vertical="center" wrapText="1"/>
    </xf>
    <xf numFmtId="178" fontId="30" fillId="0" borderId="17" xfId="0" applyNumberFormat="1" applyFont="1" applyBorder="1" applyAlignment="1">
      <alignment horizontal="right" vertical="center" wrapText="1"/>
    </xf>
    <xf numFmtId="178" fontId="30" fillId="0" borderId="1" xfId="0" applyNumberFormat="1" applyFont="1" applyBorder="1" applyAlignment="1">
      <alignment horizontal="right" vertical="center" wrapText="1"/>
    </xf>
    <xf numFmtId="10" fontId="30" fillId="27" borderId="0" xfId="63" applyNumberFormat="1" applyFont="1" applyFill="1" applyAlignment="1">
      <alignment horizontal="right" vertical="center" wrapText="1"/>
    </xf>
    <xf numFmtId="176" fontId="36" fillId="27" borderId="13" xfId="62" applyFont="1" applyFill="1" applyBorder="1" applyAlignment="1">
      <alignment horizontal="right" wrapText="1"/>
    </xf>
    <xf numFmtId="0" fontId="36" fillId="28" borderId="11" xfId="0" applyFont="1" applyFill="1" applyBorder="1" applyAlignment="1">
      <alignment horizontal="center" vertical="center" wrapText="1"/>
    </xf>
    <xf numFmtId="0" fontId="36" fillId="28" borderId="14" xfId="0" applyFont="1" applyFill="1" applyBorder="1" applyAlignment="1">
      <alignment horizontal="center" vertical="center" wrapText="1"/>
    </xf>
    <xf numFmtId="0" fontId="36" fillId="28" borderId="15" xfId="0" applyFont="1" applyFill="1" applyBorder="1" applyAlignment="1">
      <alignment horizontal="center" vertical="center" wrapText="1"/>
    </xf>
    <xf numFmtId="0" fontId="32" fillId="29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39" fillId="0" borderId="0" xfId="0" applyFont="1" applyAlignment="1">
      <alignment wrapText="1"/>
    </xf>
    <xf numFmtId="178" fontId="30" fillId="0" borderId="22" xfId="0" applyNumberFormat="1" applyFont="1" applyBorder="1" applyAlignment="1">
      <alignment horizontal="right" vertical="center" wrapText="1"/>
    </xf>
    <xf numFmtId="0" fontId="38" fillId="0" borderId="17" xfId="0" applyFont="1" applyBorder="1" applyAlignment="1">
      <alignment horizontal="left" vertical="center" wrapText="1"/>
    </xf>
    <xf numFmtId="0" fontId="0" fillId="0" borderId="0" xfId="0" applyAlignment="1"/>
    <xf numFmtId="0" fontId="29" fillId="0" borderId="0" xfId="0" applyFont="1" applyAlignment="1">
      <alignment horizontal="center"/>
    </xf>
    <xf numFmtId="0" fontId="30" fillId="0" borderId="18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right" wrapText="1"/>
    </xf>
    <xf numFmtId="0" fontId="30" fillId="0" borderId="14" xfId="0" applyFont="1" applyBorder="1" applyAlignment="1">
      <alignment horizontal="right" wrapText="1"/>
    </xf>
    <xf numFmtId="0" fontId="30" fillId="0" borderId="15" xfId="0" applyFont="1" applyBorder="1" applyAlignment="1">
      <alignment horizontal="right" wrapText="1"/>
    </xf>
    <xf numFmtId="0" fontId="29" fillId="0" borderId="16" xfId="0" applyFont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5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right" wrapText="1"/>
    </xf>
    <xf numFmtId="0" fontId="30" fillId="0" borderId="16" xfId="0" applyFont="1" applyBorder="1" applyAlignment="1">
      <alignment horizontal="right" wrapText="1"/>
    </xf>
    <xf numFmtId="0" fontId="30" fillId="0" borderId="21" xfId="0" applyFont="1" applyBorder="1" applyAlignment="1">
      <alignment horizontal="right" wrapText="1"/>
    </xf>
  </cellXfs>
  <cellStyles count="65">
    <cellStyle name="0,0_x000d__x000a_NA_x000d__x000a_" xfId="2" xr:uid="{00000000-0005-0000-0000-000000000000}"/>
    <cellStyle name="20% - 强调文字颜色 1" xfId="5" xr:uid="{00000000-0005-0000-0000-000001000000}"/>
    <cellStyle name="20% - 强调文字颜色 2" xfId="6" xr:uid="{00000000-0005-0000-0000-000002000000}"/>
    <cellStyle name="20% - 强调文字颜色 3" xfId="7" xr:uid="{00000000-0005-0000-0000-000003000000}"/>
    <cellStyle name="20% - 强调文字颜色 4" xfId="8" xr:uid="{00000000-0005-0000-0000-000004000000}"/>
    <cellStyle name="20% - 强调文字颜色 5" xfId="9" xr:uid="{00000000-0005-0000-0000-000005000000}"/>
    <cellStyle name="20% - 强调文字颜色 6" xfId="10" xr:uid="{00000000-0005-0000-0000-000006000000}"/>
    <cellStyle name="40% - 强调文字颜色 1" xfId="11" xr:uid="{00000000-0005-0000-0000-000007000000}"/>
    <cellStyle name="40% - 强调文字颜色 2" xfId="12" xr:uid="{00000000-0005-0000-0000-000008000000}"/>
    <cellStyle name="40% - 强调文字颜色 3" xfId="13" xr:uid="{00000000-0005-0000-0000-000009000000}"/>
    <cellStyle name="40% - 强调文字颜色 4" xfId="14" xr:uid="{00000000-0005-0000-0000-00000A000000}"/>
    <cellStyle name="40% - 强调文字颜色 5" xfId="15" xr:uid="{00000000-0005-0000-0000-00000B000000}"/>
    <cellStyle name="40% - 强调文字颜色 6" xfId="16" xr:uid="{00000000-0005-0000-0000-00000C000000}"/>
    <cellStyle name="60% - 强调文字颜色 1" xfId="17" xr:uid="{00000000-0005-0000-0000-00000D000000}"/>
    <cellStyle name="60% - 强调文字颜色 2" xfId="18" xr:uid="{00000000-0005-0000-0000-00000E000000}"/>
    <cellStyle name="60% - 强调文字颜色 3" xfId="19" xr:uid="{00000000-0005-0000-0000-00000F000000}"/>
    <cellStyle name="60% - 强调文字颜色 4" xfId="20" xr:uid="{00000000-0005-0000-0000-000010000000}"/>
    <cellStyle name="60% - 强调文字颜色 5" xfId="21" xr:uid="{00000000-0005-0000-0000-000011000000}"/>
    <cellStyle name="60% - 强调文字颜色 6" xfId="22" xr:uid="{00000000-0005-0000-0000-000012000000}"/>
    <cellStyle name="Comma 2" xfId="4" xr:uid="{00000000-0005-0000-0000-000013000000}"/>
    <cellStyle name="Normal 2" xfId="3" xr:uid="{00000000-0005-0000-0000-000014000000}"/>
    <cellStyle name="Normal 3" xfId="23" xr:uid="{00000000-0005-0000-0000-000015000000}"/>
    <cellStyle name="Normal_Event Logistic Service RFQ Template_v3" xfId="1" xr:uid="{00000000-0005-0000-0000-000016000000}"/>
    <cellStyle name="百分比" xfId="63" builtinId="5"/>
    <cellStyle name="标题" xfId="24" xr:uid="{00000000-0005-0000-0000-000018000000}"/>
    <cellStyle name="标题 1" xfId="25" xr:uid="{00000000-0005-0000-0000-000019000000}"/>
    <cellStyle name="标题 2" xfId="26" xr:uid="{00000000-0005-0000-0000-00001A000000}"/>
    <cellStyle name="标题 3" xfId="27" xr:uid="{00000000-0005-0000-0000-00001B000000}"/>
    <cellStyle name="标题 4" xfId="28" xr:uid="{00000000-0005-0000-0000-00001C000000}"/>
    <cellStyle name="标题_20131026　杭州無錫2日間見積もり(0929)" xfId="29" xr:uid="{00000000-0005-0000-0000-00001D000000}"/>
    <cellStyle name="標準_Meeting Request（1125 价）" xfId="30" xr:uid="{00000000-0005-0000-0000-00001E000000}"/>
    <cellStyle name="差" xfId="31" xr:uid="{00000000-0005-0000-0000-00001F000000}"/>
    <cellStyle name="差_20131026　杭州無錫2日間見積もり(0929)" xfId="32" xr:uid="{00000000-0005-0000-0000-000020000000}"/>
    <cellStyle name="差_Meeting Request（1125 价）" xfId="33" xr:uid="{00000000-0005-0000-0000-000021000000}"/>
    <cellStyle name="常规" xfId="0" builtinId="0"/>
    <cellStyle name="常规 2" xfId="34" xr:uid="{00000000-0005-0000-0000-000023000000}"/>
    <cellStyle name="常规 2 2 4" xfId="35" xr:uid="{00000000-0005-0000-0000-000024000000}"/>
    <cellStyle name="常规 2 5" xfId="36" xr:uid="{00000000-0005-0000-0000-000025000000}"/>
    <cellStyle name="常规 3" xfId="37" xr:uid="{00000000-0005-0000-0000-000026000000}"/>
    <cellStyle name="常规 3 2" xfId="38" xr:uid="{00000000-0005-0000-0000-000027000000}"/>
    <cellStyle name="常规 3 3" xfId="39" xr:uid="{00000000-0005-0000-0000-000028000000}"/>
    <cellStyle name="常规 4" xfId="40" xr:uid="{00000000-0005-0000-0000-000029000000}"/>
    <cellStyle name="常规 5" xfId="41" xr:uid="{00000000-0005-0000-0000-00002A000000}"/>
    <cellStyle name="好" xfId="42" xr:uid="{00000000-0005-0000-0000-00002B000000}"/>
    <cellStyle name="好_20131026　杭州無錫2日間見積もり(0929)" xfId="43" xr:uid="{00000000-0005-0000-0000-00002C000000}"/>
    <cellStyle name="好_Meeting Request（1125 价）" xfId="44" xr:uid="{00000000-0005-0000-0000-00002D000000}"/>
    <cellStyle name="汇总" xfId="45" xr:uid="{00000000-0005-0000-0000-00002E000000}"/>
    <cellStyle name="计算" xfId="46" xr:uid="{00000000-0005-0000-0000-00002F000000}"/>
    <cellStyle name="检查单元格" xfId="47" xr:uid="{00000000-0005-0000-0000-000030000000}"/>
    <cellStyle name="解释性文本" xfId="48" xr:uid="{00000000-0005-0000-0000-000031000000}"/>
    <cellStyle name="警告文本" xfId="49" xr:uid="{00000000-0005-0000-0000-000032000000}"/>
    <cellStyle name="链接单元格" xfId="50" xr:uid="{00000000-0005-0000-0000-000033000000}"/>
    <cellStyle name="千位分隔" xfId="62" builtinId="3"/>
    <cellStyle name="千位分隔 2" xfId="64" xr:uid="{00000000-0005-0000-0000-000035000000}"/>
    <cellStyle name="强调文字颜色 1" xfId="51" xr:uid="{00000000-0005-0000-0000-000036000000}"/>
    <cellStyle name="强调文字颜色 2" xfId="52" xr:uid="{00000000-0005-0000-0000-000037000000}"/>
    <cellStyle name="强调文字颜色 3" xfId="53" xr:uid="{00000000-0005-0000-0000-000038000000}"/>
    <cellStyle name="强调文字颜色 4" xfId="54" xr:uid="{00000000-0005-0000-0000-000039000000}"/>
    <cellStyle name="强调文字颜色 5" xfId="55" xr:uid="{00000000-0005-0000-0000-00003A000000}"/>
    <cellStyle name="强调文字颜色 6" xfId="56" xr:uid="{00000000-0005-0000-0000-00003B000000}"/>
    <cellStyle name="适中" xfId="57" xr:uid="{00000000-0005-0000-0000-00003C000000}"/>
    <cellStyle name="输出" xfId="58" xr:uid="{00000000-0005-0000-0000-00003D000000}"/>
    <cellStyle name="输入" xfId="59" xr:uid="{00000000-0005-0000-0000-00003E000000}"/>
    <cellStyle name="样式 1" xfId="60" xr:uid="{00000000-0005-0000-0000-00003F000000}"/>
    <cellStyle name="注释" xfId="61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"/>
  <sheetViews>
    <sheetView tabSelected="1" zoomScale="85" zoomScaleNormal="85" workbookViewId="0">
      <selection activeCell="D17" sqref="D17"/>
    </sheetView>
  </sheetViews>
  <sheetFormatPr defaultRowHeight="14.25"/>
  <cols>
    <col min="2" max="2" width="8.5" customWidth="1"/>
    <col min="3" max="3" width="23.5" customWidth="1"/>
    <col min="4" max="4" width="37.5" customWidth="1"/>
    <col min="5" max="5" width="24.5" customWidth="1"/>
    <col min="6" max="6" width="8.625" customWidth="1"/>
    <col min="7" max="7" width="12" customWidth="1"/>
    <col min="8" max="8" width="13.5" customWidth="1"/>
  </cols>
  <sheetData>
    <row r="1" spans="2:9" ht="21.75" customHeight="1">
      <c r="B1" s="49" t="s">
        <v>2</v>
      </c>
      <c r="C1" s="49"/>
      <c r="D1" s="49"/>
      <c r="E1" s="49"/>
      <c r="F1" s="1"/>
      <c r="G1" s="2"/>
      <c r="H1" s="2"/>
      <c r="I1" s="3"/>
    </row>
    <row r="2" spans="2:9" ht="52.5" customHeight="1">
      <c r="B2" s="4"/>
      <c r="C2" s="52" t="s">
        <v>3</v>
      </c>
      <c r="D2" s="52"/>
      <c r="E2" s="12" t="s">
        <v>18</v>
      </c>
      <c r="F2" s="2"/>
      <c r="G2" s="2"/>
      <c r="H2" s="2"/>
      <c r="I2" s="3"/>
    </row>
    <row r="3" spans="2:9" ht="18">
      <c r="B3" s="15" t="s">
        <v>4</v>
      </c>
      <c r="C3" s="16" t="s">
        <v>5</v>
      </c>
      <c r="D3" s="16"/>
      <c r="E3" s="16" t="s">
        <v>6</v>
      </c>
      <c r="F3" s="5"/>
      <c r="G3" s="2"/>
      <c r="H3" s="2"/>
      <c r="I3" s="3"/>
    </row>
    <row r="4" spans="2:9" ht="21" customHeight="1">
      <c r="B4" s="13">
        <v>1</v>
      </c>
      <c r="C4" s="50" t="s">
        <v>20</v>
      </c>
      <c r="D4" s="51"/>
      <c r="E4" s="14">
        <f>'制作报价单-明细'!J5</f>
        <v>13920</v>
      </c>
      <c r="F4" s="6"/>
      <c r="G4" s="2"/>
      <c r="H4" s="2"/>
      <c r="I4" s="3"/>
    </row>
    <row r="5" spans="2:9" ht="17.25">
      <c r="B5" s="13">
        <v>2</v>
      </c>
      <c r="C5" s="50" t="s">
        <v>0</v>
      </c>
      <c r="D5" s="51"/>
      <c r="E5" s="17">
        <f>'制作报价单-明细'!J7</f>
        <v>835.19999999999993</v>
      </c>
      <c r="F5" s="2"/>
      <c r="G5" s="2"/>
      <c r="H5" s="2"/>
      <c r="I5" s="3"/>
    </row>
    <row r="6" spans="2:9" ht="17.25">
      <c r="B6" s="18"/>
      <c r="C6" s="50" t="s">
        <v>1</v>
      </c>
      <c r="D6" s="51"/>
      <c r="E6" s="19">
        <f>SUM(E4:E5)</f>
        <v>14755.2</v>
      </c>
      <c r="F6" s="2"/>
      <c r="G6" s="2"/>
      <c r="H6" s="2"/>
      <c r="I6" s="3"/>
    </row>
    <row r="9" spans="2:9" s="22" customFormat="1" ht="18.75"/>
  </sheetData>
  <mergeCells count="5">
    <mergeCell ref="B1:E1"/>
    <mergeCell ref="C4:D4"/>
    <mergeCell ref="C6:D6"/>
    <mergeCell ref="C2:D2"/>
    <mergeCell ref="C5:D5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2"/>
  <sheetViews>
    <sheetView zoomScaleNormal="100" workbookViewId="0">
      <selection activeCell="D19" sqref="D19"/>
    </sheetView>
  </sheetViews>
  <sheetFormatPr defaultRowHeight="14.25"/>
  <cols>
    <col min="1" max="1" width="9" style="26"/>
    <col min="2" max="2" width="8.5" style="26" customWidth="1"/>
    <col min="3" max="3" width="24" style="26" customWidth="1"/>
    <col min="4" max="4" width="37.5" style="26" customWidth="1"/>
    <col min="5" max="5" width="24.5" style="26" customWidth="1"/>
    <col min="6" max="6" width="21.625" style="26" customWidth="1"/>
    <col min="7" max="7" width="8.625" style="26" customWidth="1"/>
    <col min="8" max="8" width="12" style="26" customWidth="1"/>
    <col min="9" max="9" width="13.5" style="26" customWidth="1"/>
    <col min="10" max="10" width="17" style="26" bestFit="1" customWidth="1"/>
    <col min="11" max="11" width="13" style="26" bestFit="1" customWidth="1"/>
    <col min="12" max="16384" width="9" style="26"/>
  </cols>
  <sheetData>
    <row r="1" spans="2:11" ht="22.5">
      <c r="B1" s="23"/>
      <c r="C1" s="56" t="s">
        <v>7</v>
      </c>
      <c r="D1" s="56"/>
      <c r="E1" s="56"/>
      <c r="F1" s="56"/>
      <c r="G1" s="24"/>
      <c r="H1" s="25"/>
      <c r="I1" s="25"/>
      <c r="J1" s="25"/>
    </row>
    <row r="2" spans="2:11" ht="36">
      <c r="B2" s="7" t="s">
        <v>8</v>
      </c>
      <c r="C2" s="57" t="s">
        <v>9</v>
      </c>
      <c r="D2" s="58"/>
      <c r="E2" s="7" t="s">
        <v>10</v>
      </c>
      <c r="F2" s="7" t="s">
        <v>11</v>
      </c>
      <c r="G2" s="8" t="s">
        <v>12</v>
      </c>
      <c r="H2" s="9" t="s">
        <v>19</v>
      </c>
      <c r="I2" s="10" t="s">
        <v>13</v>
      </c>
      <c r="J2" s="11" t="s">
        <v>14</v>
      </c>
    </row>
    <row r="3" spans="2:11" ht="18">
      <c r="B3" s="27">
        <v>1</v>
      </c>
      <c r="C3" s="28" t="str">
        <f>制作报价单!C4</f>
        <v>内容策划Design</v>
      </c>
      <c r="D3" s="28"/>
      <c r="E3" s="28"/>
      <c r="F3" s="29"/>
      <c r="G3" s="30"/>
      <c r="H3" s="30"/>
      <c r="I3" s="30"/>
      <c r="J3" s="31"/>
    </row>
    <row r="4" spans="2:11" ht="17.25">
      <c r="B4" s="32" t="s">
        <v>22</v>
      </c>
      <c r="C4" s="47" t="s">
        <v>21</v>
      </c>
      <c r="D4" s="20" t="s">
        <v>25</v>
      </c>
      <c r="E4" s="33" t="s">
        <v>23</v>
      </c>
      <c r="F4" s="34"/>
      <c r="G4" s="35">
        <v>24</v>
      </c>
      <c r="H4" s="21">
        <v>1</v>
      </c>
      <c r="I4" s="36">
        <v>580</v>
      </c>
      <c r="J4" s="37">
        <f t="shared" ref="J4" si="0">G4*H4*I4</f>
        <v>13920</v>
      </c>
    </row>
    <row r="5" spans="2:11" ht="17.25">
      <c r="B5" s="59" t="s">
        <v>15</v>
      </c>
      <c r="C5" s="60"/>
      <c r="D5" s="60"/>
      <c r="E5" s="60"/>
      <c r="F5" s="60"/>
      <c r="G5" s="60"/>
      <c r="H5" s="60"/>
      <c r="I5" s="61"/>
      <c r="J5" s="46">
        <f>SUM(J4:J4)</f>
        <v>13920</v>
      </c>
    </row>
    <row r="6" spans="2:11" ht="18">
      <c r="B6" s="27">
        <v>2</v>
      </c>
      <c r="C6" s="28" t="s">
        <v>0</v>
      </c>
      <c r="D6" s="28"/>
      <c r="E6" s="28"/>
      <c r="F6" s="29"/>
      <c r="G6" s="30"/>
      <c r="H6" s="30"/>
      <c r="I6" s="38">
        <v>0.06</v>
      </c>
      <c r="J6" s="39"/>
    </row>
    <row r="7" spans="2:11" ht="17.25">
      <c r="B7" s="53" t="s">
        <v>16</v>
      </c>
      <c r="C7" s="54"/>
      <c r="D7" s="54"/>
      <c r="E7" s="54"/>
      <c r="F7" s="54"/>
      <c r="G7" s="54"/>
      <c r="H7" s="54"/>
      <c r="I7" s="55"/>
      <c r="J7" s="37">
        <f>SUM(J5)*0.06</f>
        <v>835.19999999999993</v>
      </c>
    </row>
    <row r="8" spans="2:11" ht="18">
      <c r="B8" s="40"/>
      <c r="C8" s="41"/>
      <c r="D8" s="41"/>
      <c r="E8" s="41"/>
      <c r="F8" s="41"/>
      <c r="G8" s="41"/>
      <c r="H8" s="41"/>
      <c r="I8" s="41"/>
      <c r="J8" s="42"/>
    </row>
    <row r="9" spans="2:11" ht="54">
      <c r="B9" s="43" t="s">
        <v>17</v>
      </c>
      <c r="C9" s="43"/>
      <c r="D9" s="43"/>
      <c r="E9" s="43"/>
      <c r="F9" s="43"/>
      <c r="G9" s="43"/>
      <c r="H9" s="43"/>
      <c r="I9" s="43"/>
      <c r="J9" s="37">
        <f>SUM(J5,J7)</f>
        <v>14755.2</v>
      </c>
      <c r="K9" s="44"/>
    </row>
    <row r="11" spans="2:11">
      <c r="B11" s="48" t="s">
        <v>24</v>
      </c>
    </row>
    <row r="12" spans="2:11" s="45" customFormat="1" ht="18.75">
      <c r="B12" s="22"/>
    </row>
  </sheetData>
  <mergeCells count="4">
    <mergeCell ref="B7:I7"/>
    <mergeCell ref="C1:F1"/>
    <mergeCell ref="C2:D2"/>
    <mergeCell ref="B5:I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制作报价单</vt:lpstr>
      <vt:lpstr>制作报价单-明细</vt:lpstr>
    </vt:vector>
  </TitlesOfParts>
  <Company>sanofi-aventis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UBSB013高华欣 Joyce Gao</cp:lastModifiedBy>
  <dcterms:created xsi:type="dcterms:W3CDTF">2014-02-12T08:04:12Z</dcterms:created>
  <dcterms:modified xsi:type="dcterms:W3CDTF">2020-10-27T09:47:58Z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