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achen.liu\Desktop\"/>
    </mc:Choice>
  </mc:AlternateContent>
  <bookViews>
    <workbookView xWindow="0" yWindow="0" windowWidth="20490" windowHeight="7770"/>
  </bookViews>
  <sheets>
    <sheet name="DBU长图文" sheetId="5" r:id="rId1"/>
  </sheets>
  <calcPr calcId="152511"/>
</workbook>
</file>

<file path=xl/calcChain.xml><?xml version="1.0" encoding="utf-8"?>
<calcChain xmlns="http://schemas.openxmlformats.org/spreadsheetml/2006/main">
  <c r="C5" i="5" l="1"/>
  <c r="I12" i="5"/>
  <c r="I11" i="5" l="1"/>
  <c r="C6" i="5"/>
  <c r="I13" i="5" l="1"/>
  <c r="I15" i="5" l="1"/>
  <c r="I16" i="5" s="1"/>
  <c r="D5" i="5"/>
  <c r="D6" i="5" l="1"/>
  <c r="D7" i="5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<sst xmlns="http://schemas.openxmlformats.org/spreadsheetml/2006/main" count="29" uniqueCount="29">
  <si>
    <t>税 Tax</t>
  </si>
  <si>
    <t>总计 Total</t>
  </si>
  <si>
    <t>Agency: must fill in
供应商（填入右边橘色处）</t>
  </si>
  <si>
    <t>Descripation描述</t>
  </si>
  <si>
    <t>报价明细表 Quotation Breakdown</t>
  </si>
  <si>
    <t xml:space="preserve">Item  </t>
  </si>
  <si>
    <t>Unit</t>
  </si>
  <si>
    <t>Time of usage</t>
  </si>
  <si>
    <t>Total</t>
  </si>
  <si>
    <t>SA Rate Card Price</t>
  </si>
  <si>
    <t>Item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</si>
  <si>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</si>
  <si>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</si>
  <si>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</si>
  <si>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</si>
  <si>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时</t>
    <phoneticPr fontId="1" type="noConversion"/>
  </si>
  <si>
    <t>篇</t>
    <phoneticPr fontId="1" type="noConversion"/>
  </si>
  <si>
    <t>上海麦田公共关系咨询有限公司</t>
    <phoneticPr fontId="1" type="noConversion"/>
  </si>
  <si>
    <t>医学总监</t>
    <phoneticPr fontId="1" type="noConversion"/>
  </si>
  <si>
    <t>医学总监，文章撰写支持</t>
    <phoneticPr fontId="1" type="noConversion"/>
  </si>
  <si>
    <t>微信推送长图文</t>
    <phoneticPr fontId="1" type="noConversion"/>
  </si>
  <si>
    <t>Total Amount</t>
    <phoneticPr fontId="1" type="noConversion"/>
  </si>
  <si>
    <t>包括内容撰写，含排版，设计及完稿，一图读懂</t>
    <phoneticPr fontId="1" type="noConversion"/>
  </si>
  <si>
    <t>1-1</t>
    <phoneticPr fontId="4" type="noConversion"/>
  </si>
  <si>
    <t>1-2</t>
    <phoneticPr fontId="1" type="noConversion"/>
  </si>
  <si>
    <t>微信长图文撰写和制作（7篇）</t>
    <phoneticPr fontId="1" type="noConversion"/>
  </si>
  <si>
    <t>Invoice Summary 结算总表</t>
    <phoneticPr fontId="4" type="noConversion"/>
  </si>
  <si>
    <t>Invoice结算</t>
    <phoneticPr fontId="1" type="noConversion"/>
  </si>
  <si>
    <t>Descripation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</si>
</sst>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  <numFmt numFmtId="182" formatCode="#,##0.00_);[Red]\(#,##0.00\)"/>
  </numFmts>
  <fonts count="47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68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2" fillId="25" borderId="1" xfId="0" applyFont="1" applyFill="1" applyBorder="1" applyAlignment="1">
      <alignment horizontal="center" vertical="center" wrapText="1"/>
    </xf>
    <xf numFmtId="177" fontId="35" fillId="25" borderId="1" xfId="0" applyNumberFormat="1" applyFont="1" applyFill="1" applyBorder="1" applyAlignment="1">
      <alignment horizontal="center" vertical="center" wrapText="1"/>
    </xf>
    <xf numFmtId="177" fontId="32" fillId="25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177" fontId="32" fillId="29" borderId="1" xfId="0" applyNumberFormat="1" applyFont="1" applyFill="1" applyBorder="1" applyAlignment="1">
      <alignment horizontal="right" vertical="center" wrapText="1"/>
    </xf>
    <xf numFmtId="179" fontId="39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/>
    <xf numFmtId="177" fontId="32" fillId="25" borderId="1" xfId="0" applyNumberFormat="1" applyFont="1" applyFill="1" applyBorder="1" applyAlignment="1">
      <alignment vertical="center" wrapText="1"/>
    </xf>
    <xf numFmtId="0" fontId="36" fillId="26" borderId="1" xfId="0" applyFont="1" applyFill="1" applyBorder="1" applyAlignment="1">
      <alignment horizontal="center" vertical="center"/>
    </xf>
    <xf numFmtId="178" fontId="36" fillId="26" borderId="1" xfId="0" applyNumberFormat="1" applyFont="1" applyFill="1" applyBorder="1" applyAlignment="1"/>
    <xf numFmtId="0" fontId="40" fillId="27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 applyProtection="1">
      <alignment horizontal="center" vertical="center"/>
    </xf>
    <xf numFmtId="179" fontId="39" fillId="0" borderId="1" xfId="0" applyNumberFormat="1" applyFont="1" applyBorder="1" applyAlignment="1"/>
    <xf numFmtId="43" fontId="39" fillId="27" borderId="1" xfId="64" applyFont="1" applyFill="1" applyBorder="1" applyAlignment="1">
      <alignment vertical="center" wrapText="1"/>
    </xf>
    <xf numFmtId="43" fontId="39" fillId="27" borderId="1" xfId="64" applyFont="1" applyFill="1" applyBorder="1" applyAlignment="1">
      <alignment horizontal="right" vertical="center" wrapText="1"/>
    </xf>
    <xf numFmtId="0" fontId="39" fillId="0" borderId="1" xfId="34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79" fontId="39" fillId="0" borderId="1" xfId="0" applyNumberFormat="1" applyFont="1" applyBorder="1" applyAlignment="1">
      <alignment horizontal="right"/>
    </xf>
    <xf numFmtId="0" fontId="40" fillId="27" borderId="1" xfId="0" applyFont="1" applyFill="1" applyBorder="1" applyAlignment="1" applyProtection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0" fillId="27" borderId="0" xfId="0" applyFont="1" applyFill="1"/>
    <xf numFmtId="0" fontId="32" fillId="24" borderId="1" xfId="0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wrapText="1"/>
    </xf>
    <xf numFmtId="0" fontId="31" fillId="27" borderId="0" xfId="0" applyFont="1" applyFill="1" applyAlignment="1">
      <alignment horizontal="center" wrapText="1"/>
    </xf>
    <xf numFmtId="0" fontId="32" fillId="27" borderId="0" xfId="0" applyFont="1" applyFill="1" applyBorder="1" applyAlignment="1">
      <alignment horizontal="center" vertical="center" wrapText="1"/>
    </xf>
    <xf numFmtId="176" fontId="30" fillId="27" borderId="0" xfId="62" applyFont="1" applyFill="1" applyBorder="1" applyAlignment="1">
      <alignment horizontal="center"/>
    </xf>
    <xf numFmtId="0" fontId="30" fillId="30" borderId="0" xfId="0" applyFont="1" applyFill="1" applyAlignment="1">
      <alignment horizontal="right" vertical="center" wrapText="1"/>
    </xf>
    <xf numFmtId="178" fontId="30" fillId="0" borderId="0" xfId="0" applyNumberFormat="1" applyFont="1" applyAlignment="1">
      <alignment horizontal="left" vertical="center"/>
    </xf>
    <xf numFmtId="178" fontId="39" fillId="0" borderId="1" xfId="62" applyNumberFormat="1" applyFont="1" applyFill="1" applyBorder="1" applyAlignment="1">
      <alignment horizontal="right" vertical="center"/>
    </xf>
    <xf numFmtId="182" fontId="30" fillId="0" borderId="1" xfId="0" applyNumberFormat="1" applyFont="1" applyBorder="1" applyAlignment="1">
      <alignment vertical="center" wrapText="1"/>
    </xf>
    <xf numFmtId="182" fontId="30" fillId="0" borderId="1" xfId="0" applyNumberFormat="1" applyFont="1" applyBorder="1" applyAlignment="1">
      <alignment horizontal="right" vertical="center" wrapText="1"/>
    </xf>
    <xf numFmtId="177" fontId="32" fillId="25" borderId="1" xfId="0" applyNumberFormat="1" applyFont="1" applyFill="1" applyBorder="1" applyAlignment="1">
      <alignment horizontal="right" vertical="center" wrapText="1"/>
    </xf>
    <xf numFmtId="0" fontId="36" fillId="26" borderId="1" xfId="0" applyFont="1" applyFill="1" applyBorder="1" applyAlignment="1">
      <alignment horizontal="left"/>
    </xf>
    <xf numFmtId="177" fontId="30" fillId="26" borderId="1" xfId="0" applyNumberFormat="1" applyFont="1" applyFill="1" applyBorder="1" applyAlignment="1">
      <alignment horizontal="center" vertical="center"/>
    </xf>
    <xf numFmtId="177" fontId="30" fillId="26" borderId="1" xfId="0" applyNumberFormat="1" applyFont="1" applyFill="1" applyBorder="1" applyAlignment="1">
      <alignment horizontal="right" vertical="center"/>
    </xf>
    <xf numFmtId="181" fontId="36" fillId="26" borderId="1" xfId="0" applyNumberFormat="1" applyFont="1" applyFill="1" applyBorder="1" applyAlignment="1">
      <alignment horizontal="left"/>
    </xf>
    <xf numFmtId="0" fontId="41" fillId="26" borderId="1" xfId="0" applyFont="1" applyFill="1" applyBorder="1" applyAlignment="1">
      <alignment horizontal="left"/>
    </xf>
    <xf numFmtId="177" fontId="39" fillId="26" borderId="1" xfId="0" applyNumberFormat="1" applyFont="1" applyFill="1" applyBorder="1" applyAlignment="1">
      <alignment horizontal="center" vertical="center"/>
    </xf>
    <xf numFmtId="177" fontId="39" fillId="26" borderId="1" xfId="0" applyNumberFormat="1" applyFont="1" applyFill="1" applyBorder="1" applyAlignment="1">
      <alignment horizontal="right" vertical="center"/>
    </xf>
    <xf numFmtId="10" fontId="41" fillId="26" borderId="1" xfId="63" applyNumberFormat="1" applyFont="1" applyFill="1" applyBorder="1" applyAlignment="1"/>
    <xf numFmtId="180" fontId="44" fillId="0" borderId="1" xfId="0" applyNumberFormat="1" applyFont="1" applyFill="1" applyBorder="1" applyAlignment="1"/>
    <xf numFmtId="178" fontId="36" fillId="26" borderId="1" xfId="0" applyNumberFormat="1" applyFont="1" applyFill="1" applyBorder="1" applyAlignment="1">
      <alignment horizontal="right"/>
    </xf>
    <xf numFmtId="10" fontId="41" fillId="26" borderId="1" xfId="63" applyNumberFormat="1" applyFont="1" applyFill="1" applyBorder="1" applyAlignment="1">
      <alignment horizontal="right"/>
    </xf>
    <xf numFmtId="180" fontId="43" fillId="0" borderId="1" xfId="0" applyNumberFormat="1" applyFont="1" applyFill="1" applyBorder="1" applyAlignment="1">
      <alignment horizontal="right"/>
    </xf>
    <xf numFmtId="0" fontId="45" fillId="0" borderId="0" xfId="0" applyFont="1" applyAlignment="1">
      <alignment horizontal="center"/>
    </xf>
    <xf numFmtId="0" fontId="42" fillId="28" borderId="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wrapText="1"/>
    </xf>
    <xf numFmtId="0" fontId="39" fillId="0" borderId="1" xfId="0" applyFont="1" applyBorder="1" applyAlignment="1">
      <alignment horizontal="right"/>
    </xf>
    <xf numFmtId="0" fontId="32" fillId="25" borderId="1" xfId="0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</cellXfs>
  <cellStyles count="68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Comma 2 2" xfId="65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千位分隔 2 2" xfId="67"/>
    <cellStyle name="千位分隔 3" xfId="66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19"/>
  <sheetViews>
    <sheetView showGridLines="0" tabSelected="1" topLeftCell="B1" zoomScaleNormal="100" workbookViewId="0">
      <selection activeCell="G11" sqref="G11"/>
    </sheetView>
  </sheetViews>
  <sheetFormatPr defaultColWidth="9" defaultRowHeight="17.25"/>
  <cols>
    <col min="1" max="1" width="3" style="26" customWidth="1"/>
    <col min="2" max="2" width="8.5" style="26" customWidth="1"/>
    <col min="3" max="3" width="31.125" style="26" customWidth="1"/>
    <col min="4" max="4" width="36.5" style="26" customWidth="1"/>
    <col min="5" max="5" width="9.5" style="26" customWidth="1"/>
    <col min="6" max="7" width="10" style="22" customWidth="1"/>
    <col min="8" max="8" width="14" style="25" customWidth="1"/>
    <col min="9" max="9" width="14.125" style="12" customWidth="1"/>
    <col min="10" max="10" width="14.75" style="1" customWidth="1"/>
    <col min="11" max="16384" width="9" style="26"/>
  </cols>
  <sheetData>
    <row r="2" spans="2:10" ht="24.75">
      <c r="B2" s="61" t="s">
        <v>26</v>
      </c>
      <c r="C2" s="61"/>
      <c r="D2" s="61"/>
      <c r="E2" s="61"/>
    </row>
    <row r="3" spans="2:10" ht="35.25">
      <c r="B3" s="2"/>
      <c r="C3" s="29" t="s">
        <v>2</v>
      </c>
      <c r="D3" s="43" t="s">
        <v>17</v>
      </c>
      <c r="E3" s="40"/>
    </row>
    <row r="4" spans="2:10" ht="18">
      <c r="B4" s="34" t="s">
        <v>10</v>
      </c>
      <c r="C4" s="34" t="s">
        <v>3</v>
      </c>
      <c r="D4" s="35" t="s">
        <v>27</v>
      </c>
      <c r="E4" s="41"/>
      <c r="F4" s="23"/>
    </row>
    <row r="5" spans="2:10">
      <c r="B5" s="36">
        <v>1</v>
      </c>
      <c r="C5" s="38" t="str">
        <f>C10</f>
        <v>微信长图文撰写和制作（7篇）</v>
      </c>
      <c r="D5" s="47">
        <f>I13</f>
        <v>48496</v>
      </c>
      <c r="E5" s="42"/>
      <c r="F5" s="24"/>
    </row>
    <row r="6" spans="2:10">
      <c r="B6" s="36">
        <v>2</v>
      </c>
      <c r="C6" s="37" t="str">
        <f>C14</f>
        <v>税 Tax</v>
      </c>
      <c r="D6" s="46">
        <f>I15</f>
        <v>3282.5487519999997</v>
      </c>
      <c r="E6" s="42"/>
    </row>
    <row r="7" spans="2:10">
      <c r="B7" s="39"/>
      <c r="C7" s="37" t="s">
        <v>1</v>
      </c>
      <c r="D7" s="46">
        <f>SUM(D5:D6)</f>
        <v>51778.548752000002</v>
      </c>
      <c r="E7" s="42"/>
    </row>
    <row r="8" spans="2:10" ht="44.45" customHeight="1">
      <c r="B8" s="3"/>
      <c r="C8" s="63" t="s">
        <v>4</v>
      </c>
      <c r="D8" s="63"/>
      <c r="E8" s="4"/>
      <c r="F8" s="66"/>
      <c r="G8" s="66"/>
      <c r="H8" s="66"/>
      <c r="I8" s="66"/>
      <c r="J8" s="66"/>
    </row>
    <row r="9" spans="2:10" ht="36">
      <c r="B9" s="5" t="s">
        <v>5</v>
      </c>
      <c r="C9" s="65" t="s">
        <v>28</v>
      </c>
      <c r="D9" s="65"/>
      <c r="E9" s="5" t="s">
        <v>6</v>
      </c>
      <c r="F9" s="6" t="s">
        <v>11</v>
      </c>
      <c r="G9" s="7" t="s">
        <v>7</v>
      </c>
      <c r="H9" s="48" t="s">
        <v>12</v>
      </c>
      <c r="I9" s="13" t="s">
        <v>13</v>
      </c>
      <c r="J9" s="10" t="s">
        <v>9</v>
      </c>
    </row>
    <row r="10" spans="2:10" ht="18">
      <c r="B10" s="14">
        <v>1</v>
      </c>
      <c r="C10" s="49" t="s">
        <v>25</v>
      </c>
      <c r="D10" s="49"/>
      <c r="E10" s="49"/>
      <c r="F10" s="50"/>
      <c r="G10" s="50"/>
      <c r="H10" s="51"/>
      <c r="I10" s="15"/>
      <c r="J10" s="58"/>
    </row>
    <row r="11" spans="2:10" ht="27.6" customHeight="1">
      <c r="B11" s="32" t="s">
        <v>23</v>
      </c>
      <c r="C11" s="16" t="s">
        <v>20</v>
      </c>
      <c r="D11" s="16" t="s">
        <v>22</v>
      </c>
      <c r="E11" s="17" t="s">
        <v>16</v>
      </c>
      <c r="F11" s="21">
        <v>1</v>
      </c>
      <c r="G11" s="21">
        <v>7</v>
      </c>
      <c r="H11" s="45">
        <v>4464</v>
      </c>
      <c r="I11" s="11">
        <f>F11*G11*H11</f>
        <v>31248</v>
      </c>
      <c r="J11" s="11">
        <v>4464</v>
      </c>
    </row>
    <row r="12" spans="2:10">
      <c r="B12" s="32" t="s">
        <v>24</v>
      </c>
      <c r="C12" s="16" t="s">
        <v>18</v>
      </c>
      <c r="D12" s="31" t="s">
        <v>19</v>
      </c>
      <c r="E12" s="28" t="s">
        <v>15</v>
      </c>
      <c r="F12" s="8">
        <v>4</v>
      </c>
      <c r="G12" s="9">
        <v>7</v>
      </c>
      <c r="H12" s="11">
        <v>616</v>
      </c>
      <c r="I12" s="11">
        <f>F12*G12*H12</f>
        <v>17248</v>
      </c>
      <c r="J12" s="11">
        <v>616</v>
      </c>
    </row>
    <row r="13" spans="2:10" ht="18">
      <c r="B13" s="64" t="s">
        <v>8</v>
      </c>
      <c r="C13" s="64"/>
      <c r="D13" s="64"/>
      <c r="E13" s="64"/>
      <c r="F13" s="64"/>
      <c r="G13" s="64"/>
      <c r="H13" s="64"/>
      <c r="I13" s="19">
        <f>SUM(I11:I12)</f>
        <v>48496</v>
      </c>
      <c r="J13" s="20"/>
    </row>
    <row r="14" spans="2:10" ht="18">
      <c r="B14" s="14">
        <v>2</v>
      </c>
      <c r="C14" s="49" t="s">
        <v>0</v>
      </c>
      <c r="D14" s="52">
        <v>6.7686999999999997E-2</v>
      </c>
      <c r="E14" s="53"/>
      <c r="F14" s="54"/>
      <c r="G14" s="54"/>
      <c r="H14" s="55"/>
      <c r="I14" s="56"/>
      <c r="J14" s="59"/>
    </row>
    <row r="15" spans="2:10" ht="18">
      <c r="B15" s="64" t="s">
        <v>14</v>
      </c>
      <c r="C15" s="64"/>
      <c r="D15" s="64"/>
      <c r="E15" s="64"/>
      <c r="F15" s="64"/>
      <c r="G15" s="64"/>
      <c r="H15" s="64"/>
      <c r="I15" s="18">
        <f>I13*D14</f>
        <v>3282.5487519999997</v>
      </c>
      <c r="J15" s="30"/>
    </row>
    <row r="16" spans="2:10" ht="18">
      <c r="B16" s="62" t="s">
        <v>21</v>
      </c>
      <c r="C16" s="62"/>
      <c r="D16" s="62"/>
      <c r="E16" s="62"/>
      <c r="F16" s="62"/>
      <c r="G16" s="62"/>
      <c r="H16" s="62"/>
      <c r="I16" s="57">
        <f>I13+I15</f>
        <v>51778.548752000002</v>
      </c>
      <c r="J16" s="60"/>
    </row>
    <row r="18" spans="4:8">
      <c r="G18" s="26"/>
      <c r="H18" s="44"/>
    </row>
    <row r="19" spans="4:8">
      <c r="D19" s="33"/>
      <c r="G19" s="27"/>
      <c r="H19" s="44"/>
    </row>
  </sheetData>
  <mergeCells count="7">
    <mergeCell ref="B2:E2"/>
    <mergeCell ref="B16:H16"/>
    <mergeCell ref="C8:D8"/>
    <mergeCell ref="B15:H15"/>
    <mergeCell ref="C9:D9"/>
    <mergeCell ref="B13:H13"/>
    <mergeCell ref="F8:J8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DBU长图文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客户部刘嘉晨</cp:lastModifiedBy>
  <dcterms:created xsi:type="dcterms:W3CDTF">2014-02-12T08:04:12Z</dcterms:created>
  <dcterms:modified xsi:type="dcterms:W3CDTF">2020-07-01T06:05:54Z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