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纽迪希亚\达能KOL引流及官方微博运维项目\财务\一期结算\"/>
    </mc:Choice>
  </mc:AlternateContent>
  <bookViews>
    <workbookView xWindow="0" yWindow="0" windowWidth="28800" windowHeight="1336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25" i="1"/>
  <c r="G26" i="1"/>
  <c r="G19" i="1"/>
  <c r="G20" i="1"/>
</calcChain>
</file>

<file path=xl/sharedStrings.xml><?xml version="1.0" encoding="utf-8"?>
<sst xmlns="http://schemas.openxmlformats.org/spreadsheetml/2006/main" count="62" uniqueCount="50">
  <si>
    <t>序号</t>
  </si>
  <si>
    <t>服务项</t>
  </si>
  <si>
    <t>服务内容</t>
  </si>
  <si>
    <t>工作内容</t>
  </si>
  <si>
    <t>数量</t>
  </si>
  <si>
    <t>单价</t>
  </si>
  <si>
    <t>小计</t>
  </si>
  <si>
    <t>官方微博运营年度服务报价</t>
  </si>
  <si>
    <t>账号定位</t>
  </si>
  <si>
    <t>账号人设定位</t>
  </si>
  <si>
    <t>根据品牌人群，策划账号人设定位和内容运营方向</t>
  </si>
  <si>
    <t>次</t>
  </si>
  <si>
    <t>日常运营</t>
  </si>
  <si>
    <t>原创图文</t>
  </si>
  <si>
    <t>150字以内母婴健康或科普知识撰写＋微博配图</t>
  </si>
  <si>
    <t>条</t>
  </si>
  <si>
    <t>热点跟进</t>
  </si>
  <si>
    <t>转发或转发配150字以内短文字撰写</t>
  </si>
  <si>
    <t>科普文章</t>
  </si>
  <si>
    <t>母婴健康科普知识内容撰写1500字以内2-3张配图</t>
  </si>
  <si>
    <t>篇</t>
  </si>
  <si>
    <t>经验分享文章</t>
  </si>
  <si>
    <t>基础运维</t>
  </si>
  <si>
    <t>月度运维费：账号提问/评论/私信的回复运维，每周三次</t>
  </si>
  <si>
    <t>月</t>
  </si>
  <si>
    <t>互动活动</t>
  </si>
  <si>
    <t>活动策划</t>
  </si>
  <si>
    <t>活动创意策划</t>
  </si>
  <si>
    <t>活动文案</t>
  </si>
  <si>
    <t>活动文案撰写</t>
  </si>
  <si>
    <t>视觉设计</t>
  </si>
  <si>
    <t>活动海报设计</t>
  </si>
  <si>
    <t>张</t>
  </si>
  <si>
    <t>活动执行</t>
  </si>
  <si>
    <t>资料搜集整理、奖品采买发放、活动传播等</t>
  </si>
  <si>
    <t>活动报告</t>
  </si>
  <si>
    <t>报告撰写</t>
  </si>
  <si>
    <t>活动奖品</t>
  </si>
  <si>
    <t>奖品购置，形式不限于实物或虚拟会员卡等</t>
  </si>
  <si>
    <t>组</t>
  </si>
  <si>
    <t>单账号合计</t>
  </si>
  <si>
    <t>账号数量</t>
  </si>
  <si>
    <t>媒体投放</t>
  </si>
  <si>
    <t>项</t>
  </si>
  <si>
    <t>服务费（10%)</t>
  </si>
  <si>
    <t>税点6%</t>
  </si>
  <si>
    <t>总价</t>
  </si>
  <si>
    <t>小计</t>
    <phoneticPr fontId="4" type="noConversion"/>
  </si>
  <si>
    <t>合计</t>
    <phoneticPr fontId="4" type="noConversion"/>
  </si>
  <si>
    <t>一期结算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</si>
</sst>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¥&quot;#,##0;[Red]&quot;¥&quot;\-#,##0"/>
    <numFmt numFmtId="8" formatCode="&quot;¥&quot;#,##0.00;[Red]&quot;¥&quot;\-#,##0.00"/>
    <numFmt numFmtId="176" formatCode="&quot;¥&quot;#,##0.0;[Red]&quot;¥&quot;\-#,##0.0"/>
  </numFmts>
  <fonts count="5" x14ac:knownFonts="1">
    <font>
      <sz val="11"/>
      <color theme="1"/>
      <name val="等线"/>
      <family val="2"/>
      <charset val="134"/>
      <scheme val="minor"/>
    </font>
    <font>
      <sz val="10.5"/>
      <color theme="1"/>
      <name val="等线"/>
      <family val="2"/>
      <scheme val="minor"/>
    </font>
    <font>
      <sz val="8"/>
      <color theme="1"/>
      <name val="微软雅黑"/>
      <family val="2"/>
      <charset val="134"/>
    </font>
    <font>
      <sz val="8"/>
      <color rgb="FF000000"/>
      <name val="微软雅黑"/>
      <family val="2"/>
      <charset val="134"/>
    </font>
    <font>
      <sz val="9"/>
      <name val="等线"/>
      <family val="2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6" fontId="3" fillId="0" borderId="1" xfId="0" applyNumberFormat="1" applyFont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6" fontId="3" fillId="4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6" fontId="2" fillId="0" borderId="1" xfId="0" applyNumberFormat="1" applyFont="1" applyBorder="1" applyAlignment="1">
      <alignment horizontal="center" vertical="center"/>
    </xf>
    <xf numFmtId="8" fontId="2" fillId="0" borderId="1" xfId="0" applyNumberFormat="1" applyFont="1" applyBorder="1" applyAlignment="1">
      <alignment horizontal="center" vertical="center"/>
    </xf>
    <xf numFmtId="176" fontId="0" fillId="0" borderId="0" xfId="0" applyNumberFormat="1"/>
    <xf numFmtId="6" fontId="0" fillId="0" borderId="0" xfId="0" applyNumberFormat="1"/>
    <xf numFmtId="0" fontId="0" fillId="0" borderId="1" xfId="0" applyBorder="1"/>
    <xf numFmtId="0" fontId="2" fillId="5" borderId="1" xfId="0" applyFont="1" applyFill="1" applyBorder="1" applyAlignment="1">
      <alignment horizontal="center"/>
    </xf>
    <xf numFmtId="8" fontId="2" fillId="5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6" fontId="3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6" fontId="3" fillId="0" borderId="2" xfId="0" applyNumberFormat="1" applyFont="1" applyBorder="1" applyAlignment="1">
      <alignment horizontal="center" vertical="center"/>
    </xf>
    <xf numFmtId="6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workbookViewId="0">
      <selection activeCell="I32" sqref="I32"/>
    </sheetView>
  </sheetViews>
  <sheetFormatPr defaultRowHeight="14.25" x14ac:dyDescent="0.2"/>
  <cols>
    <col min="2" max="2" width="11" bestFit="1" customWidth="1"/>
    <col min="3" max="3" width="10.375" bestFit="1" customWidth="1"/>
    <col min="4" max="4" width="36.375" bestFit="1" customWidth="1"/>
    <col min="10" max="10" width="11.625" bestFit="1" customWidth="1"/>
    <col min="11" max="11" width="9.5" bestFit="1" customWidth="1"/>
  </cols>
  <sheetData>
    <row r="1" spans="1:9" x14ac:dyDescent="0.2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/>
      <c r="G1" s="29" t="s">
        <v>5</v>
      </c>
      <c r="H1" s="29" t="s">
        <v>6</v>
      </c>
      <c r="I1" s="1"/>
    </row>
    <row r="2" spans="1:9" x14ac:dyDescent="0.2">
      <c r="A2" s="29"/>
      <c r="B2" s="29"/>
      <c r="C2" s="29"/>
      <c r="D2" s="29"/>
      <c r="E2" s="29"/>
      <c r="F2" s="29"/>
      <c r="G2" s="29"/>
      <c r="H2" s="29"/>
      <c r="I2" s="1"/>
    </row>
    <row r="3" spans="1:9" x14ac:dyDescent="0.2">
      <c r="A3" s="20" t="s">
        <v>7</v>
      </c>
      <c r="B3" s="20"/>
      <c r="C3" s="20"/>
      <c r="D3" s="20"/>
      <c r="E3" s="20"/>
      <c r="F3" s="20"/>
      <c r="G3" s="20"/>
      <c r="H3" s="20"/>
      <c r="I3" s="1"/>
    </row>
    <row r="4" spans="1:9" x14ac:dyDescent="0.2">
      <c r="A4" s="2">
        <v>1</v>
      </c>
      <c r="B4" s="2" t="s">
        <v>8</v>
      </c>
      <c r="C4" s="3" t="s">
        <v>9</v>
      </c>
      <c r="D4" s="3" t="s">
        <v>10</v>
      </c>
      <c r="E4" s="2">
        <v>1</v>
      </c>
      <c r="F4" s="2" t="s">
        <v>11</v>
      </c>
      <c r="G4" s="4">
        <v>20000</v>
      </c>
      <c r="H4" s="4">
        <v>20000</v>
      </c>
      <c r="I4" s="1"/>
    </row>
    <row r="5" spans="1:9" x14ac:dyDescent="0.2">
      <c r="A5" s="2">
        <v>2</v>
      </c>
      <c r="B5" s="30" t="s">
        <v>12</v>
      </c>
      <c r="C5" s="3" t="s">
        <v>13</v>
      </c>
      <c r="D5" s="3" t="s">
        <v>14</v>
      </c>
      <c r="E5" s="2">
        <v>100</v>
      </c>
      <c r="F5" s="2" t="s">
        <v>15</v>
      </c>
      <c r="G5" s="4">
        <v>550</v>
      </c>
      <c r="H5" s="4">
        <v>55000</v>
      </c>
      <c r="I5" s="1"/>
    </row>
    <row r="6" spans="1:9" x14ac:dyDescent="0.2">
      <c r="A6" s="2">
        <v>3</v>
      </c>
      <c r="B6" s="30"/>
      <c r="C6" s="3" t="s">
        <v>16</v>
      </c>
      <c r="D6" s="3" t="s">
        <v>17</v>
      </c>
      <c r="E6" s="2">
        <v>100</v>
      </c>
      <c r="F6" s="2" t="s">
        <v>15</v>
      </c>
      <c r="G6" s="4">
        <v>200</v>
      </c>
      <c r="H6" s="4">
        <v>20000</v>
      </c>
      <c r="I6" s="1"/>
    </row>
    <row r="7" spans="1:9" x14ac:dyDescent="0.2">
      <c r="A7" s="2">
        <v>4</v>
      </c>
      <c r="B7" s="30"/>
      <c r="C7" s="3" t="s">
        <v>18</v>
      </c>
      <c r="D7" s="3" t="s">
        <v>19</v>
      </c>
      <c r="E7" s="2">
        <v>12</v>
      </c>
      <c r="F7" s="2" t="s">
        <v>20</v>
      </c>
      <c r="G7" s="4">
        <v>2100</v>
      </c>
      <c r="H7" s="4">
        <v>25200</v>
      </c>
      <c r="I7" s="1"/>
    </row>
    <row r="8" spans="1:9" x14ac:dyDescent="0.2">
      <c r="A8" s="5">
        <v>5</v>
      </c>
      <c r="B8" s="30"/>
      <c r="C8" s="6" t="s">
        <v>21</v>
      </c>
      <c r="D8" s="3" t="s">
        <v>19</v>
      </c>
      <c r="E8" s="5">
        <v>5</v>
      </c>
      <c r="F8" s="5" t="s">
        <v>20</v>
      </c>
      <c r="G8" s="7">
        <v>3500</v>
      </c>
      <c r="H8" s="7">
        <v>17500</v>
      </c>
      <c r="I8" s="1"/>
    </row>
    <row r="9" spans="1:9" x14ac:dyDescent="0.2">
      <c r="A9" s="5">
        <v>6</v>
      </c>
      <c r="B9" s="30"/>
      <c r="C9" s="6" t="s">
        <v>22</v>
      </c>
      <c r="D9" s="8" t="s">
        <v>23</v>
      </c>
      <c r="E9" s="5">
        <v>12</v>
      </c>
      <c r="F9" s="5" t="s">
        <v>24</v>
      </c>
      <c r="G9" s="7">
        <v>1950</v>
      </c>
      <c r="H9" s="7">
        <v>23400</v>
      </c>
      <c r="I9" s="1"/>
    </row>
    <row r="10" spans="1:9" x14ac:dyDescent="0.2">
      <c r="A10" s="2">
        <v>7</v>
      </c>
      <c r="B10" s="30" t="s">
        <v>25</v>
      </c>
      <c r="C10" s="3" t="s">
        <v>26</v>
      </c>
      <c r="D10" s="3" t="s">
        <v>27</v>
      </c>
      <c r="E10" s="2">
        <v>1</v>
      </c>
      <c r="F10" s="2" t="s">
        <v>11</v>
      </c>
      <c r="G10" s="4">
        <v>6000</v>
      </c>
      <c r="H10" s="4">
        <v>6000</v>
      </c>
      <c r="I10" s="1"/>
    </row>
    <row r="11" spans="1:9" x14ac:dyDescent="0.2">
      <c r="A11" s="2">
        <v>8</v>
      </c>
      <c r="B11" s="30"/>
      <c r="C11" s="3" t="s">
        <v>28</v>
      </c>
      <c r="D11" s="3" t="s">
        <v>29</v>
      </c>
      <c r="E11" s="2">
        <v>1</v>
      </c>
      <c r="F11" s="2" t="s">
        <v>11</v>
      </c>
      <c r="G11" s="4">
        <v>3000</v>
      </c>
      <c r="H11" s="4">
        <v>3000</v>
      </c>
      <c r="I11" s="1"/>
    </row>
    <row r="12" spans="1:9" x14ac:dyDescent="0.2">
      <c r="A12" s="2">
        <v>9</v>
      </c>
      <c r="B12" s="30"/>
      <c r="C12" s="3" t="s">
        <v>30</v>
      </c>
      <c r="D12" s="9" t="s">
        <v>31</v>
      </c>
      <c r="E12" s="2">
        <v>1</v>
      </c>
      <c r="F12" s="2" t="s">
        <v>32</v>
      </c>
      <c r="G12" s="4">
        <v>12000</v>
      </c>
      <c r="H12" s="4">
        <v>12000</v>
      </c>
      <c r="I12" s="1"/>
    </row>
    <row r="13" spans="1:9" x14ac:dyDescent="0.2">
      <c r="A13" s="2">
        <v>10</v>
      </c>
      <c r="B13" s="30"/>
      <c r="C13" s="3" t="s">
        <v>33</v>
      </c>
      <c r="D13" s="3" t="s">
        <v>34</v>
      </c>
      <c r="E13" s="2">
        <v>1</v>
      </c>
      <c r="F13" s="2" t="s">
        <v>11</v>
      </c>
      <c r="G13" s="4">
        <v>3000</v>
      </c>
      <c r="H13" s="4">
        <v>3000</v>
      </c>
      <c r="I13" s="1"/>
    </row>
    <row r="14" spans="1:9" x14ac:dyDescent="0.2">
      <c r="A14" s="2">
        <v>11</v>
      </c>
      <c r="B14" s="30"/>
      <c r="C14" s="3" t="s">
        <v>35</v>
      </c>
      <c r="D14" s="3" t="s">
        <v>36</v>
      </c>
      <c r="E14" s="2">
        <v>1</v>
      </c>
      <c r="F14" s="2" t="s">
        <v>11</v>
      </c>
      <c r="G14" s="4">
        <v>1000</v>
      </c>
      <c r="H14" s="4">
        <v>1000</v>
      </c>
      <c r="I14" s="1"/>
    </row>
    <row r="15" spans="1:9" x14ac:dyDescent="0.2">
      <c r="A15" s="2">
        <v>12</v>
      </c>
      <c r="B15" s="30"/>
      <c r="C15" s="3" t="s">
        <v>37</v>
      </c>
      <c r="D15" s="3" t="s">
        <v>38</v>
      </c>
      <c r="E15" s="2">
        <v>1</v>
      </c>
      <c r="F15" s="2" t="s">
        <v>39</v>
      </c>
      <c r="G15" s="4">
        <v>2000</v>
      </c>
      <c r="H15" s="4">
        <v>2000</v>
      </c>
      <c r="I15" s="1"/>
    </row>
    <row r="16" spans="1:9" x14ac:dyDescent="0.2">
      <c r="A16" s="18" t="s">
        <v>40</v>
      </c>
      <c r="B16" s="18"/>
      <c r="C16" s="18"/>
      <c r="D16" s="18"/>
      <c r="E16" s="18"/>
      <c r="F16" s="18"/>
      <c r="G16" s="19">
        <v>188100</v>
      </c>
      <c r="H16" s="19"/>
      <c r="I16" s="1"/>
    </row>
    <row r="17" spans="1:11" x14ac:dyDescent="0.2">
      <c r="A17" s="18" t="s">
        <v>41</v>
      </c>
      <c r="B17" s="18"/>
      <c r="C17" s="18"/>
      <c r="D17" s="18"/>
      <c r="E17" s="18"/>
      <c r="F17" s="18"/>
      <c r="G17" s="30">
        <v>2</v>
      </c>
      <c r="H17" s="30"/>
      <c r="I17" s="1"/>
    </row>
    <row r="18" spans="1:11" x14ac:dyDescent="0.2">
      <c r="A18" s="18" t="s">
        <v>47</v>
      </c>
      <c r="B18" s="18"/>
      <c r="C18" s="18"/>
      <c r="D18" s="18"/>
      <c r="E18" s="18"/>
      <c r="F18" s="18"/>
      <c r="G18" s="19">
        <v>376200</v>
      </c>
      <c r="H18" s="19"/>
      <c r="I18" s="1"/>
      <c r="J18" s="13"/>
    </row>
    <row r="19" spans="1:11" x14ac:dyDescent="0.2">
      <c r="A19" s="18" t="s">
        <v>45</v>
      </c>
      <c r="B19" s="18"/>
      <c r="C19" s="18"/>
      <c r="D19" s="18"/>
      <c r="E19" s="18"/>
      <c r="F19" s="18"/>
      <c r="G19" s="19">
        <f>G18*6%</f>
        <v>22572</v>
      </c>
      <c r="H19" s="19"/>
      <c r="I19" s="1"/>
    </row>
    <row r="20" spans="1:11" x14ac:dyDescent="0.2">
      <c r="A20" s="23" t="s">
        <v>48</v>
      </c>
      <c r="B20" s="24"/>
      <c r="C20" s="24"/>
      <c r="D20" s="24"/>
      <c r="E20" s="24"/>
      <c r="F20" s="25"/>
      <c r="G20" s="21">
        <f>SUM(G18:H19)</f>
        <v>398772</v>
      </c>
      <c r="H20" s="22"/>
      <c r="I20" s="1"/>
      <c r="J20" s="14"/>
      <c r="K20" s="14"/>
    </row>
    <row r="21" spans="1:11" x14ac:dyDescent="0.2">
      <c r="A21" s="20" t="s">
        <v>7</v>
      </c>
      <c r="B21" s="20"/>
      <c r="C21" s="20"/>
      <c r="D21" s="20"/>
      <c r="E21" s="20"/>
      <c r="F21" s="20"/>
      <c r="G21" s="20"/>
      <c r="H21" s="20"/>
      <c r="I21" s="1"/>
    </row>
    <row r="22" spans="1:11" x14ac:dyDescent="0.2">
      <c r="A22" s="10">
        <v>1</v>
      </c>
      <c r="B22" s="26" t="s">
        <v>42</v>
      </c>
      <c r="C22" s="27"/>
      <c r="D22" s="28"/>
      <c r="E22" s="10">
        <v>1</v>
      </c>
      <c r="F22" s="10" t="s">
        <v>43</v>
      </c>
      <c r="G22" s="4">
        <v>215000</v>
      </c>
      <c r="H22" s="11">
        <v>215000</v>
      </c>
      <c r="I22" s="1"/>
    </row>
    <row r="23" spans="1:11" x14ac:dyDescent="0.2">
      <c r="A23" s="10">
        <v>2</v>
      </c>
      <c r="B23" s="26" t="s">
        <v>44</v>
      </c>
      <c r="C23" s="27"/>
      <c r="D23" s="28"/>
      <c r="E23" s="10">
        <v>1</v>
      </c>
      <c r="F23" s="10" t="s">
        <v>43</v>
      </c>
      <c r="G23" s="12">
        <v>21500</v>
      </c>
      <c r="H23" s="11">
        <v>21500</v>
      </c>
      <c r="I23" s="1"/>
    </row>
    <row r="24" spans="1:11" x14ac:dyDescent="0.2">
      <c r="A24" s="18" t="s">
        <v>47</v>
      </c>
      <c r="B24" s="18"/>
      <c r="C24" s="18"/>
      <c r="D24" s="18"/>
      <c r="E24" s="18"/>
      <c r="F24" s="18"/>
      <c r="G24" s="19">
        <v>236500</v>
      </c>
      <c r="H24" s="19"/>
      <c r="I24" s="1"/>
    </row>
    <row r="25" spans="1:11" x14ac:dyDescent="0.2">
      <c r="A25" s="18" t="s">
        <v>45</v>
      </c>
      <c r="B25" s="18"/>
      <c r="C25" s="18"/>
      <c r="D25" s="18"/>
      <c r="E25" s="18"/>
      <c r="F25" s="18"/>
      <c r="G25" s="19">
        <f>G24*6%</f>
        <v>14190</v>
      </c>
      <c r="H25" s="19"/>
      <c r="I25" s="1"/>
    </row>
    <row r="26" spans="1:11" x14ac:dyDescent="0.2">
      <c r="A26" s="23" t="s">
        <v>48</v>
      </c>
      <c r="B26" s="24"/>
      <c r="C26" s="24"/>
      <c r="D26" s="24"/>
      <c r="E26" s="24"/>
      <c r="F26" s="25"/>
      <c r="G26" s="21">
        <f>SUM(G24:H25)</f>
        <v>250690</v>
      </c>
      <c r="H26" s="22"/>
      <c r="I26" s="1"/>
    </row>
    <row r="27" spans="1:11" x14ac:dyDescent="0.2">
      <c r="A27" s="20"/>
      <c r="B27" s="20"/>
      <c r="C27" s="20"/>
      <c r="D27" s="20"/>
      <c r="E27" s="20"/>
      <c r="F27" s="20"/>
      <c r="G27" s="20"/>
      <c r="H27" s="20"/>
      <c r="I27" s="1"/>
    </row>
    <row r="28" spans="1:11" x14ac:dyDescent="0.2">
      <c r="A28" s="18" t="s">
        <v>46</v>
      </c>
      <c r="B28" s="18"/>
      <c r="C28" s="18"/>
      <c r="D28" s="18"/>
      <c r="E28" s="18"/>
      <c r="F28" s="18"/>
      <c r="G28" s="19">
        <f>SUM(G20,G26)</f>
        <v>649462</v>
      </c>
      <c r="H28" s="19"/>
      <c r="I28" s="1"/>
    </row>
    <row r="29" spans="1:11" ht="15.75" x14ac:dyDescent="0.3">
      <c r="A29" s="16" t="s">
        <v>49</v>
      </c>
      <c r="B29" s="16"/>
      <c r="C29" s="16"/>
      <c r="D29" s="16"/>
      <c r="E29" s="16"/>
      <c r="F29" s="16"/>
      <c r="G29" s="17">
        <v>198838.6</v>
      </c>
      <c r="H29" s="16"/>
      <c r="I29" s="15"/>
    </row>
  </sheetData>
  <mergeCells count="34">
    <mergeCell ref="B22:D22"/>
    <mergeCell ref="B23:D23"/>
    <mergeCell ref="H1:H2"/>
    <mergeCell ref="A3:H3"/>
    <mergeCell ref="B5:B9"/>
    <mergeCell ref="B10:B15"/>
    <mergeCell ref="A16:F16"/>
    <mergeCell ref="G16:H16"/>
    <mergeCell ref="A1:A2"/>
    <mergeCell ref="B1:B2"/>
    <mergeCell ref="C1:C2"/>
    <mergeCell ref="D1:D2"/>
    <mergeCell ref="E1:F2"/>
    <mergeCell ref="G1:G2"/>
    <mergeCell ref="A17:F17"/>
    <mergeCell ref="G17:H17"/>
    <mergeCell ref="A18:F18"/>
    <mergeCell ref="G18:H18"/>
    <mergeCell ref="A21:H21"/>
    <mergeCell ref="A19:F19"/>
    <mergeCell ref="G19:H19"/>
    <mergeCell ref="G20:H20"/>
    <mergeCell ref="A20:F20"/>
    <mergeCell ref="A29:F29"/>
    <mergeCell ref="G29:H29"/>
    <mergeCell ref="A28:F28"/>
    <mergeCell ref="G28:H28"/>
    <mergeCell ref="A24:F24"/>
    <mergeCell ref="G24:H24"/>
    <mergeCell ref="A27:H27"/>
    <mergeCell ref="G26:H26"/>
    <mergeCell ref="A26:F26"/>
    <mergeCell ref="A25:F25"/>
    <mergeCell ref="G25:H25"/>
  </mergeCells>
  <phoneticPr fontId="4" type="noConversion"/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Lily</dc:creator>
  <cp:lastModifiedBy>客户部王璐</cp:lastModifiedBy>
  <cp:lastPrinted>2020-04-03T08:32:05Z</cp:lastPrinted>
  <dcterms:created xsi:type="dcterms:W3CDTF">2020-03-13T06:24:54Z</dcterms:created>
  <dcterms:modified xsi:type="dcterms:W3CDTF">2020-04-20T07:40:22Z</dcterms:modified>
</cp:coreProperties>
</file>