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赛诺菲糖立知\"/>
    </mc:Choice>
  </mc:AlternateContent>
  <bookViews>
    <workbookView xWindow="0" yWindow="0" windowWidth="28800" windowHeight="12450"/>
  </bookViews>
  <sheets>
    <sheet name="麦田方报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13" i="1" l="1"/>
</calcChain>
</file>

<file path=xl/sharedStrings.xml><?xml version="1.0" encoding="utf-8"?>
<sst xmlns="http://schemas.openxmlformats.org/spreadsheetml/2006/main" count="36" uniqueCount="34">
  <si>
    <t>2020线下血糖随访管理项目     费用明细</t>
    <phoneticPr fontId="4" type="noConversion"/>
  </si>
  <si>
    <t>类别</t>
    <phoneticPr fontId="4" type="noConversion"/>
  </si>
  <si>
    <t>内容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</si>
  <si>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</si>
  <si>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</si>
  <si>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</si>
  <si>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时间</t>
    <phoneticPr fontId="4" type="noConversion"/>
  </si>
  <si>
    <t>小计</t>
    <phoneticPr fontId="4" type="noConversion"/>
  </si>
  <si>
    <t>备注</t>
    <phoneticPr fontId="4" type="noConversion"/>
  </si>
  <si>
    <t>麦田方费用</t>
    <phoneticPr fontId="4" type="noConversion"/>
  </si>
  <si>
    <t>项目执行费用</t>
    <phoneticPr fontId="4" type="noConversion"/>
  </si>
  <si>
    <t>项目工作前期</t>
    <phoneticPr fontId="4" type="noConversion"/>
  </si>
  <si>
    <t>项目初期的文件准备，审核，修改</t>
  </si>
  <si>
    <t>小时/人</t>
    <phoneticPr fontId="4" type="noConversion"/>
  </si>
  <si>
    <t>暂定5天，每天6小时，</t>
    <phoneticPr fontId="4" type="noConversion"/>
  </si>
  <si>
    <t>执行手册撰写</t>
    <phoneticPr fontId="4" type="noConversion"/>
  </si>
  <si>
    <t>页</t>
    <phoneticPr fontId="4" type="noConversion"/>
  </si>
  <si>
    <t>执行手册撰写、包含PPT内化。不超过20P</t>
    <phoneticPr fontId="4" type="noConversion"/>
  </si>
  <si>
    <t>项目初期培训</t>
    <phoneticPr fontId="4" type="noConversion"/>
  </si>
  <si>
    <t>次</t>
    <phoneticPr fontId="4" type="noConversion"/>
  </si>
  <si>
    <t>通过电话会进行项目初期的培训</t>
    <phoneticPr fontId="4" type="noConversion"/>
  </si>
  <si>
    <t>项目工作执行</t>
    <phoneticPr fontId="4" type="noConversion"/>
  </si>
  <si>
    <t xml:space="preserve"> 运营中的反馈数据收集及录入</t>
    <phoneticPr fontId="4" type="noConversion"/>
  </si>
  <si>
    <t>小时/人</t>
    <phoneticPr fontId="4" type="noConversion"/>
  </si>
  <si>
    <t>每月按照30小时计算（即5天）计算，每周一次，每天6小时，</t>
    <phoneticPr fontId="4" type="noConversion"/>
  </si>
  <si>
    <t>与药师或销售沟通、答疑、反馈，以电话、邮件、微信等形式的日常沟通</t>
    <phoneticPr fontId="4" type="noConversion"/>
  </si>
  <si>
    <t>每月按照176小时计算（即22天）计算，每天8小时，</t>
    <phoneticPr fontId="4" type="noConversion"/>
  </si>
  <si>
    <t>项目执行统计</t>
    <phoneticPr fontId="4" type="noConversion"/>
  </si>
  <si>
    <t>数据统计、整理，根据原始数据，制作项目进度的汇报。此阶段为表格及PPT形式，含区域每周进度及项目总结报告</t>
    <phoneticPr fontId="4" type="noConversion"/>
  </si>
  <si>
    <t>数据整理，对情况进行实时反馈，每月共用8天，每天8小时</t>
    <phoneticPr fontId="4" type="noConversion"/>
  </si>
  <si>
    <t>税费</t>
    <phoneticPr fontId="4" type="noConversion"/>
  </si>
  <si>
    <t>麦田税费</t>
    <phoneticPr fontId="4" type="noConversion"/>
  </si>
  <si>
    <t>仅包含麦田方费用税费</t>
    <phoneticPr fontId="4" type="noConversion"/>
  </si>
  <si>
    <t>总计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</si>
</sst>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804]#,##0.00"/>
    <numFmt numFmtId="177" formatCode="#,##0_ "/>
    <numFmt numFmtId="178" formatCode="#,##0.00_ "/>
    <numFmt numFmtId="179" formatCode="&quot;¥&quot;#,##0.00_);[Red]\(&quot;¥&quot;#,##0.00\)"/>
    <numFmt numFmtId="180" formatCode="#,##0.00_ ;[Red]\-#,##0.00\ "/>
  </numFmts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76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7" fillId="0" borderId="0">
      <alignment vertical="center"/>
    </xf>
    <xf numFmtId="176" fontId="9" fillId="0" borderId="0"/>
  </cellStyleXfs>
  <cellXfs count="24">
    <xf numFmtId="176" fontId="0" fillId="0" borderId="0" xfId="0">
      <alignment vertical="center"/>
    </xf>
    <xf numFmtId="176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40" fontId="5" fillId="2" borderId="1" xfId="0" applyNumberFormat="1" applyFont="1" applyFill="1" applyBorder="1" applyAlignment="1">
      <alignment horizontal="right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6" fontId="8" fillId="0" borderId="1" xfId="3" applyFont="1" applyFill="1" applyBorder="1" applyAlignment="1" applyProtection="1">
      <alignment horizontal="left" vertical="center" wrapText="1"/>
      <protection locked="0"/>
    </xf>
    <xf numFmtId="179" fontId="10" fillId="0" borderId="1" xfId="0" applyNumberFormat="1" applyFont="1" applyFill="1" applyBorder="1" applyAlignment="1">
      <alignment horizontal="right" vertical="center" wrapText="1"/>
    </xf>
    <xf numFmtId="176" fontId="10" fillId="5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176" fontId="11" fillId="0" borderId="1" xfId="3" applyFont="1" applyFill="1" applyBorder="1" applyAlignment="1" applyProtection="1">
      <alignment horizontal="left" vertical="center" wrapText="1"/>
      <protection locked="0"/>
    </xf>
    <xf numFmtId="176" fontId="8" fillId="0" borderId="1" xfId="2" applyFont="1" applyBorder="1" applyAlignment="1">
      <alignment horizontal="center" vertical="center" wrapText="1"/>
    </xf>
    <xf numFmtId="10" fontId="10" fillId="0" borderId="1" xfId="1" applyNumberFormat="1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left" vertical="center" wrapText="1"/>
    </xf>
    <xf numFmtId="176" fontId="5" fillId="4" borderId="1" xfId="0" applyFont="1" applyFill="1" applyBorder="1" applyAlignment="1">
      <alignment horizontal="center" vertical="center" wrapText="1"/>
    </xf>
    <xf numFmtId="176" fontId="8" fillId="0" borderId="2" xfId="2" applyFont="1" applyBorder="1" applyAlignment="1">
      <alignment horizontal="center" vertical="center" wrapText="1"/>
    </xf>
    <xf numFmtId="176" fontId="8" fillId="0" borderId="3" xfId="2" applyFont="1" applyBorder="1" applyAlignment="1">
      <alignment horizontal="center" vertical="center" wrapText="1"/>
    </xf>
    <xf numFmtId="176" fontId="8" fillId="0" borderId="4" xfId="2" applyFont="1" applyBorder="1" applyAlignment="1">
      <alignment horizontal="center" vertical="center" wrapText="1"/>
    </xf>
    <xf numFmtId="176" fontId="5" fillId="4" borderId="5" xfId="0" applyFont="1" applyFill="1" applyBorder="1" applyAlignment="1">
      <alignment horizontal="center" vertical="center" wrapText="1"/>
    </xf>
    <xf numFmtId="176" fontId="5" fillId="4" borderId="6" xfId="0" applyFont="1" applyFill="1" applyBorder="1" applyAlignment="1">
      <alignment horizontal="center" vertical="center" wrapText="1"/>
    </xf>
    <xf numFmtId="176" fontId="5" fillId="4" borderId="7" xfId="0" applyFont="1" applyFill="1" applyBorder="1" applyAlignment="1">
      <alignment horizontal="center" vertical="center" wrapText="1"/>
    </xf>
  </cellXfs>
  <cellStyles count="4">
    <cellStyle name="Normal_Sheet1" xfId="3"/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7" sqref="G17"/>
    </sheetView>
  </sheetViews>
  <sheetFormatPr defaultRowHeight="13.5" x14ac:dyDescent="0.15"/>
  <cols>
    <col min="2" max="2" width="36.125" customWidth="1"/>
    <col min="4" max="4" width="7.125" bestFit="1" customWidth="1"/>
    <col min="5" max="6" width="5.5" bestFit="1" customWidth="1"/>
    <col min="7" max="7" width="10.875" bestFit="1" customWidth="1"/>
    <col min="8" max="8" width="88.875" customWidth="1"/>
  </cols>
  <sheetData>
    <row r="1" spans="1:8" ht="22.5" x14ac:dyDescent="0.1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5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pans="1:8" ht="21" x14ac:dyDescent="0.15">
      <c r="A3" s="16" t="s">
        <v>9</v>
      </c>
      <c r="B3" s="16"/>
      <c r="C3" s="16"/>
      <c r="D3" s="16"/>
      <c r="E3" s="16"/>
      <c r="F3" s="16"/>
      <c r="G3" s="16"/>
      <c r="H3" s="16"/>
    </row>
    <row r="4" spans="1:8" ht="15" x14ac:dyDescent="0.15">
      <c r="A4" s="17" t="s">
        <v>10</v>
      </c>
      <c r="B4" s="17"/>
      <c r="C4" s="17"/>
      <c r="D4" s="17"/>
      <c r="E4" s="17"/>
      <c r="F4" s="17"/>
      <c r="G4" s="17"/>
      <c r="H4" s="17"/>
    </row>
    <row r="5" spans="1:8" ht="16.5" x14ac:dyDescent="0.15">
      <c r="A5" s="18" t="s">
        <v>11</v>
      </c>
      <c r="B5" s="6" t="s">
        <v>12</v>
      </c>
      <c r="C5" s="7">
        <v>150</v>
      </c>
      <c r="D5" s="8" t="s">
        <v>13</v>
      </c>
      <c r="E5" s="9">
        <v>1</v>
      </c>
      <c r="F5" s="9">
        <v>30</v>
      </c>
      <c r="G5" s="10">
        <f t="shared" ref="G5:G10" si="0">F5*E5*C5</f>
        <v>4500</v>
      </c>
      <c r="H5" s="11" t="s">
        <v>14</v>
      </c>
    </row>
    <row r="6" spans="1:8" ht="16.5" x14ac:dyDescent="0.15">
      <c r="A6" s="19"/>
      <c r="B6" s="6" t="s">
        <v>15</v>
      </c>
      <c r="C6" s="7">
        <v>630</v>
      </c>
      <c r="D6" s="8" t="s">
        <v>16</v>
      </c>
      <c r="E6" s="9">
        <v>20</v>
      </c>
      <c r="F6" s="9">
        <v>1</v>
      </c>
      <c r="G6" s="10">
        <f t="shared" si="0"/>
        <v>12600</v>
      </c>
      <c r="H6" s="11" t="s">
        <v>17</v>
      </c>
    </row>
    <row r="7" spans="1:8" ht="16.5" x14ac:dyDescent="0.15">
      <c r="A7" s="20"/>
      <c r="B7" s="6" t="s">
        <v>18</v>
      </c>
      <c r="C7" s="7">
        <v>2000</v>
      </c>
      <c r="D7" s="8" t="s">
        <v>19</v>
      </c>
      <c r="E7" s="9">
        <v>1</v>
      </c>
      <c r="F7" s="9">
        <v>1</v>
      </c>
      <c r="G7" s="10">
        <f t="shared" si="0"/>
        <v>2000</v>
      </c>
      <c r="H7" s="11" t="s">
        <v>20</v>
      </c>
    </row>
    <row r="8" spans="1:8" ht="16.5" x14ac:dyDescent="0.15">
      <c r="A8" s="18" t="s">
        <v>21</v>
      </c>
      <c r="B8" s="6" t="s">
        <v>22</v>
      </c>
      <c r="C8" s="7">
        <v>90</v>
      </c>
      <c r="D8" s="8" t="s">
        <v>23</v>
      </c>
      <c r="E8" s="9">
        <v>30</v>
      </c>
      <c r="F8" s="9">
        <v>12</v>
      </c>
      <c r="G8" s="10">
        <f t="shared" si="0"/>
        <v>32400</v>
      </c>
      <c r="H8" s="11" t="s">
        <v>24</v>
      </c>
    </row>
    <row r="9" spans="1:8" ht="33" x14ac:dyDescent="0.15">
      <c r="A9" s="20"/>
      <c r="B9" s="6" t="s">
        <v>25</v>
      </c>
      <c r="C9" s="7">
        <v>90</v>
      </c>
      <c r="D9" s="8" t="s">
        <v>23</v>
      </c>
      <c r="E9" s="9">
        <v>176</v>
      </c>
      <c r="F9" s="9">
        <v>12</v>
      </c>
      <c r="G9" s="10">
        <f t="shared" si="0"/>
        <v>190080</v>
      </c>
      <c r="H9" s="11" t="s">
        <v>26</v>
      </c>
    </row>
    <row r="10" spans="1:8" ht="49.5" x14ac:dyDescent="0.15">
      <c r="A10" s="12" t="s">
        <v>27</v>
      </c>
      <c r="B10" s="6" t="s">
        <v>28</v>
      </c>
      <c r="C10" s="7">
        <v>126</v>
      </c>
      <c r="D10" s="8" t="s">
        <v>23</v>
      </c>
      <c r="E10" s="9">
        <f>8*8</f>
        <v>64</v>
      </c>
      <c r="F10" s="9">
        <v>12</v>
      </c>
      <c r="G10" s="10">
        <f t="shared" si="0"/>
        <v>96768</v>
      </c>
      <c r="H10" s="11" t="s">
        <v>29</v>
      </c>
    </row>
    <row r="11" spans="1:8" ht="15" x14ac:dyDescent="0.15">
      <c r="A11" s="21" t="s">
        <v>30</v>
      </c>
      <c r="B11" s="22"/>
      <c r="C11" s="22"/>
      <c r="D11" s="22"/>
      <c r="E11" s="22"/>
      <c r="F11" s="22"/>
      <c r="G11" s="22"/>
      <c r="H11" s="23"/>
    </row>
    <row r="12" spans="1:8" ht="16.5" x14ac:dyDescent="0.15">
      <c r="A12" s="12" t="s">
        <v>31</v>
      </c>
      <c r="B12" s="6" t="s">
        <v>32</v>
      </c>
      <c r="C12" s="13">
        <v>6.7686999999999997E-2</v>
      </c>
      <c r="D12" s="8"/>
      <c r="E12" s="9"/>
      <c r="F12" s="9"/>
      <c r="G12" s="10">
        <v>6487.7989499999994</v>
      </c>
      <c r="H12" s="6"/>
    </row>
    <row r="13" spans="1:8" ht="16.5" x14ac:dyDescent="0.15">
      <c r="A13" s="12" t="s">
        <v>33</v>
      </c>
      <c r="B13" s="6"/>
      <c r="C13" s="7"/>
      <c r="D13" s="8"/>
      <c r="E13" s="9"/>
      <c r="F13" s="9"/>
      <c r="G13" s="14">
        <f>G5+G6+G7+G8+G9+G10+G12</f>
        <v>344835.79895000003</v>
      </c>
      <c r="H13" s="6"/>
    </row>
  </sheetData>
  <mergeCells count="6">
    <mergeCell ref="A11:H11"/>
    <mergeCell ref="A1:H1"/>
    <mergeCell ref="A3:H3"/>
    <mergeCell ref="A4:H4"/>
    <mergeCell ref="A5:A7"/>
    <mergeCell ref="A8:A9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麦田方报价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2020-06-04T09:40:33Z</dcterms:created>
  <dcterms:modified xsi:type="dcterms:W3CDTF">2020-06-17T02:36:51Z</dcterms:modified>
</cp:coreProperties>
</file>