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价单\报价\赛诺菲\200323042 Doris 微信软文\"/>
    </mc:Choice>
  </mc:AlternateContent>
  <xr:revisionPtr revIDLastSave="0" documentId="13_ncr:1_{FBDF7F6A-7694-4945-BA93-0E6E865BB42D}" xr6:coauthVersionLast="45" xr6:coauthVersionMax="45" xr10:uidLastSave="{00000000-0000-0000-0000-000000000000}"/>
  <bookViews>
    <workbookView xWindow="11085" yWindow="135" windowWidth="14220" windowHeight="16800" xr2:uid="{00000000-000D-0000-FFFF-FFFF00000000}"/>
  </bookViews>
  <sheets>
    <sheet name="费用明细" sheetId="2" r:id="rId1"/>
  </sheets>
  <definedNames>
    <definedName name="_xlnm.Print_Area" localSheetId="0">费用明细!$A$2:$G$11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G6" i="2" l="1"/>
  <c r="G7" i="2"/>
  <c r="G5" i="2"/>
  <c r="G8" i="2" s="1"/>
  <c r="G9" i="2" l="1"/>
  <c r="G10" i="2" l="1"/>
  <c r="G11" i="2" s="1"/>
</calcChain>
</file>

<file path=xl/sharedStrings.xml><?xml version="1.0" encoding="utf-8"?>
<sst xmlns="http://schemas.openxmlformats.org/spreadsheetml/2006/main" count="22" uniqueCount="22">
  <si>
    <t>项目</t>
    <phoneticPr fontId="4" type="noConversion"/>
  </si>
  <si>
    <t>工作内容描述</t>
    <phoneticPr fontId="4" type="noConversion"/>
  </si>
  <si>
    <t>单价(元)</t>
    <phoneticPr fontId="4" type="noConversion"/>
  </si>
  <si>
    <t>数量</t>
    <phoneticPr fontId="4" type="noConversion"/>
  </si>
  <si>
    <t>单位</t>
    <phoneticPr fontId="4" type="noConversion"/>
  </si>
  <si>
    <t>价格</t>
    <phoneticPr fontId="4" type="noConversion"/>
  </si>
  <si>
    <t>上海知了数据系统有限公司</t>
    <phoneticPr fontId="4" type="noConversion"/>
  </si>
  <si>
    <t>文献阅读</t>
    <phoneticPr fontId="5" type="noConversion"/>
  </si>
  <si>
    <t>小时</t>
    <phoneticPr fontId="5" type="noConversion"/>
  </si>
  <si>
    <r>
      <rPr>
        <sz val="10"/>
        <color indexed="8"/>
        <rFont val="仿宋_GB2312"/>
        <family val="3"/>
        <charset val="134"/>
      </rPr>
      <t>精要编辑</t>
    </r>
    <phoneticPr fontId="3" type="noConversion"/>
  </si>
  <si>
    <t>对文献进行汇总、改写或解读并完成审校。</t>
    <phoneticPr fontId="3" type="noConversion"/>
  </si>
  <si>
    <r>
      <rPr>
        <sz val="10"/>
        <color indexed="8"/>
        <rFont val="仿宋_GB2312"/>
        <family val="3"/>
        <charset val="134"/>
      </rPr>
      <t>千字</t>
    </r>
    <phoneticPr fontId="3" type="noConversion"/>
  </si>
  <si>
    <t>合计</t>
    <phoneticPr fontId="4" type="noConversion"/>
  </si>
  <si>
    <t>税金</t>
    <phoneticPr fontId="5" type="noConversion"/>
  </si>
  <si>
    <t>总计</t>
    <phoneticPr fontId="5" type="noConversion"/>
  </si>
  <si>
    <t>对纳入的文献进行阅读理解。(30篇纳入文献及培训资料）</t>
    <phoneticPr fontId="5" type="noConversion"/>
  </si>
  <si>
    <t>脚本制作</t>
    <phoneticPr fontId="3" type="noConversion"/>
  </si>
  <si>
    <t>含分镜画面描述、旁白、画面文字</t>
    <phoneticPr fontId="3" type="noConversion"/>
  </si>
  <si>
    <t>分钟</t>
    <phoneticPr fontId="3" type="noConversion"/>
  </si>
  <si>
    <t>折扣</t>
    <phoneticPr fontId="5" type="noConversion"/>
  </si>
  <si>
    <t>95折</t>
    <phoneticPr fontId="5" type="noConversion"/>
  </si>
  <si>
    <t>2套视频脚本撰写   报价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</si>
</sst>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&quot;¥&quot;#,##0.00_);[Red]\(&quot;¥&quot;#,##0.00\)"/>
    <numFmt numFmtId="179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9" fillId="0" borderId="0">
      <alignment vertical="center"/>
    </xf>
    <xf numFmtId="0" fontId="2" fillId="0" borderId="0"/>
    <xf numFmtId="0" fontId="8" fillId="0" borderId="0"/>
    <xf numFmtId="43" fontId="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1" fillId="0" borderId="0" xfId="2" applyFont="1" applyBorder="1" applyAlignment="1"/>
    <xf numFmtId="0" fontId="12" fillId="0" borderId="0" xfId="0" applyFont="1">
      <alignment vertical="center"/>
    </xf>
    <xf numFmtId="0" fontId="11" fillId="0" borderId="0" xfId="2" applyFont="1" applyAlignment="1"/>
    <xf numFmtId="0" fontId="11" fillId="0" borderId="0" xfId="2" applyFont="1" applyBorder="1" applyAlignment="1">
      <alignment wrapText="1"/>
    </xf>
    <xf numFmtId="0" fontId="14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4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justify"/>
    </xf>
    <xf numFmtId="0" fontId="11" fillId="0" borderId="0" xfId="2" applyFont="1" applyBorder="1" applyAlignment="1">
      <alignment horizontal="left"/>
    </xf>
    <xf numFmtId="177" fontId="10" fillId="3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4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13" fillId="2" borderId="9" xfId="4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76" fontId="11" fillId="0" borderId="11" xfId="4" applyNumberFormat="1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0" fontId="10" fillId="3" borderId="10" xfId="0" applyFont="1" applyFill="1" applyBorder="1" applyAlignment="1">
      <alignment vertical="center" wrapText="1"/>
    </xf>
    <xf numFmtId="178" fontId="12" fillId="0" borderId="11" xfId="4" applyNumberFormat="1" applyFont="1" applyBorder="1" applyAlignment="1">
      <alignment horizontal="center" vertical="center" wrapText="1"/>
    </xf>
    <xf numFmtId="179" fontId="12" fillId="0" borderId="11" xfId="4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179" fontId="12" fillId="0" borderId="16" xfId="4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10" fillId="3" borderId="13" xfId="0" applyNumberFormat="1" applyFont="1" applyFill="1" applyBorder="1" applyAlignment="1">
      <alignment horizontal="center" vertical="center" wrapText="1"/>
    </xf>
    <xf numFmtId="177" fontId="10" fillId="3" borderId="14" xfId="0" applyNumberFormat="1" applyFont="1" applyFill="1" applyBorder="1" applyAlignment="1">
      <alignment horizontal="center" vertical="center" wrapText="1"/>
    </xf>
    <xf numFmtId="177" fontId="10" fillId="3" borderId="1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7" fontId="10" fillId="3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4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right" wrapText="1" indent="1"/>
    </xf>
  </cellXfs>
  <cellStyles count="20">
    <cellStyle name="Comma" xfId="18" xr:uid="{6628CB71-FFFF-4D84-A4FD-510936B4D1A3}"/>
    <cellStyle name="Normal 2" xfId="17" xr:uid="{A138658E-17F3-4983-A2D7-69AEC907BA85}"/>
    <cellStyle name="常规" xfId="0" builtinId="0"/>
    <cellStyle name="常规 2" xfId="1" xr:uid="{00000000-0005-0000-0000-000001000000}"/>
    <cellStyle name="常规 2 2" xfId="7" xr:uid="{00000000-0005-0000-0000-000002000000}"/>
    <cellStyle name="常规 3" xfId="10" xr:uid="{00000000-0005-0000-0000-000003000000}"/>
    <cellStyle name="常规 4" xfId="2" xr:uid="{00000000-0005-0000-0000-000004000000}"/>
    <cellStyle name="常规 4 2" xfId="3" xr:uid="{00000000-0005-0000-0000-000005000000}"/>
    <cellStyle name="常规 4 2 2" xfId="8" xr:uid="{00000000-0005-0000-0000-000006000000}"/>
    <cellStyle name="常规 4 3" xfId="11" xr:uid="{00000000-0005-0000-0000-000007000000}"/>
    <cellStyle name="常规 4 4" xfId="14" xr:uid="{00000000-0005-0000-0000-000008000000}"/>
    <cellStyle name="常规 5" xfId="13" xr:uid="{00000000-0005-0000-0000-000009000000}"/>
    <cellStyle name="常规 6" xfId="16" xr:uid="{CB5CC18A-7BB3-4FB0-B7C4-34378E0D2B96}"/>
    <cellStyle name="千位分隔" xfId="4" builtinId="3"/>
    <cellStyle name="千位分隔 2" xfId="19" xr:uid="{5762C6F2-B133-4371-B594-841A86B93277}"/>
    <cellStyle name="千位分隔 3" xfId="5" xr:uid="{00000000-0005-0000-0000-00000B000000}"/>
    <cellStyle name="千位分隔 3 2" xfId="6" xr:uid="{00000000-0005-0000-0000-00000C000000}"/>
    <cellStyle name="千位分隔 3 2 2" xfId="9" xr:uid="{00000000-0005-0000-0000-00000D000000}"/>
    <cellStyle name="千位分隔 3 3" xfId="12" xr:uid="{00000000-0005-0000-0000-00000E000000}"/>
    <cellStyle name="千位分隔 3 4" xfId="15" xr:uid="{00000000-0005-0000-0000-00000F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9" defaultPivotStyle="PivotStyleLight16">
    <tableStyle name="PivotStyleLight16 2" table="0" count="11" xr9:uid="{1A50534B-0FFB-4F6F-8142-A9D24A5E25EC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F17" sqref="F17"/>
    </sheetView>
  </sheetViews>
  <sheetFormatPr defaultColWidth="9" defaultRowHeight="23.25" customHeight="1"/>
  <cols>
    <col min="1" max="1" width="9.75" style="2" customWidth="1"/>
    <col min="2" max="2" width="42.5" style="2" customWidth="1"/>
    <col min="3" max="3" width="9.875" style="2" customWidth="1"/>
    <col min="4" max="4" width="9.75" style="2" customWidth="1"/>
    <col min="5" max="5" width="7.5" style="2" customWidth="1"/>
    <col min="6" max="6" width="7.5" style="7" customWidth="1"/>
    <col min="7" max="7" width="12.125" style="8" customWidth="1"/>
    <col min="8" max="16384" width="9" style="2"/>
  </cols>
  <sheetData>
    <row r="1" spans="1:7" ht="60.75" customHeight="1">
      <c r="A1" s="34" t="s">
        <v>21</v>
      </c>
      <c r="B1" s="35"/>
      <c r="C1" s="35"/>
      <c r="D1" s="35"/>
      <c r="E1" s="35"/>
      <c r="F1" s="35"/>
      <c r="G1" s="35"/>
    </row>
    <row r="2" spans="1:7" ht="18" customHeight="1" thickBot="1">
      <c r="A2" s="14"/>
      <c r="B2" s="1"/>
      <c r="C2" s="15"/>
      <c r="D2" s="51" t="s">
        <v>6</v>
      </c>
      <c r="E2" s="51"/>
      <c r="F2" s="51"/>
      <c r="G2" s="51"/>
    </row>
    <row r="3" spans="1:7" ht="12" hidden="1">
      <c r="A3" s="3"/>
      <c r="B3" s="1"/>
      <c r="C3" s="4"/>
      <c r="E3" s="19"/>
      <c r="F3" s="19"/>
      <c r="G3" s="19"/>
    </row>
    <row r="4" spans="1:7" s="5" customFormat="1" ht="27.95" customHeight="1">
      <c r="A4" s="20" t="s">
        <v>0</v>
      </c>
      <c r="B4" s="39" t="s">
        <v>1</v>
      </c>
      <c r="C4" s="40"/>
      <c r="D4" s="21" t="s">
        <v>2</v>
      </c>
      <c r="E4" s="21" t="s">
        <v>3</v>
      </c>
      <c r="F4" s="21" t="s">
        <v>4</v>
      </c>
      <c r="G4" s="22" t="s">
        <v>5</v>
      </c>
    </row>
    <row r="5" spans="1:7" ht="32.25" customHeight="1">
      <c r="A5" s="23" t="s">
        <v>7</v>
      </c>
      <c r="B5" s="46" t="s">
        <v>15</v>
      </c>
      <c r="C5" s="47"/>
      <c r="D5" s="12">
        <v>400</v>
      </c>
      <c r="E5" s="9">
        <f>24/2</f>
        <v>12</v>
      </c>
      <c r="F5" s="10" t="s">
        <v>8</v>
      </c>
      <c r="G5" s="24">
        <f t="shared" ref="G5" si="0">D5*E5</f>
        <v>4800</v>
      </c>
    </row>
    <row r="6" spans="1:7" s="6" customFormat="1" ht="32.25" customHeight="1">
      <c r="A6" s="25" t="s">
        <v>9</v>
      </c>
      <c r="B6" s="41" t="s">
        <v>10</v>
      </c>
      <c r="C6" s="42"/>
      <c r="D6" s="33">
        <v>1500</v>
      </c>
      <c r="E6" s="9">
        <f>12/2</f>
        <v>6</v>
      </c>
      <c r="F6" s="11" t="s">
        <v>11</v>
      </c>
      <c r="G6" s="24">
        <f>D6*E6</f>
        <v>9000</v>
      </c>
    </row>
    <row r="7" spans="1:7" s="6" customFormat="1" ht="32.25" customHeight="1">
      <c r="A7" s="26" t="s">
        <v>16</v>
      </c>
      <c r="B7" s="41" t="s">
        <v>17</v>
      </c>
      <c r="C7" s="42"/>
      <c r="D7" s="33">
        <v>2500</v>
      </c>
      <c r="E7" s="9">
        <f>12/2</f>
        <v>6</v>
      </c>
      <c r="F7" s="13" t="s">
        <v>18</v>
      </c>
      <c r="G7" s="24">
        <f>D7*E7</f>
        <v>15000</v>
      </c>
    </row>
    <row r="8" spans="1:7" s="5" customFormat="1" ht="29.1" customHeight="1">
      <c r="A8" s="27" t="s">
        <v>12</v>
      </c>
      <c r="B8" s="48"/>
      <c r="C8" s="49"/>
      <c r="D8" s="49"/>
      <c r="E8" s="49"/>
      <c r="F8" s="50"/>
      <c r="G8" s="28">
        <f>SUM(G5:G7)</f>
        <v>28800</v>
      </c>
    </row>
    <row r="9" spans="1:7" s="5" customFormat="1" ht="23.25" customHeight="1">
      <c r="A9" s="27" t="s">
        <v>19</v>
      </c>
      <c r="B9" s="16"/>
      <c r="C9" s="17"/>
      <c r="D9" s="17"/>
      <c r="E9" s="17"/>
      <c r="F9" s="18" t="s">
        <v>20</v>
      </c>
      <c r="G9" s="29">
        <f>G8*0.95</f>
        <v>27360</v>
      </c>
    </row>
    <row r="10" spans="1:7" s="5" customFormat="1" ht="23.25" customHeight="1">
      <c r="A10" s="30" t="s">
        <v>13</v>
      </c>
      <c r="B10" s="36">
        <v>0.06</v>
      </c>
      <c r="C10" s="37"/>
      <c r="D10" s="37"/>
      <c r="E10" s="37"/>
      <c r="F10" s="38"/>
      <c r="G10" s="29">
        <f>G9*B10</f>
        <v>1641.6</v>
      </c>
    </row>
    <row r="11" spans="1:7" ht="23.25" customHeight="1" thickBot="1">
      <c r="A11" s="31" t="s">
        <v>14</v>
      </c>
      <c r="B11" s="43"/>
      <c r="C11" s="44"/>
      <c r="D11" s="44"/>
      <c r="E11" s="44"/>
      <c r="F11" s="45"/>
      <c r="G11" s="32">
        <f>SUM(G9:G10)</f>
        <v>29001.599999999999</v>
      </c>
    </row>
  </sheetData>
  <mergeCells count="9">
    <mergeCell ref="A1:G1"/>
    <mergeCell ref="B10:F10"/>
    <mergeCell ref="B4:C4"/>
    <mergeCell ref="B7:C7"/>
    <mergeCell ref="B11:F11"/>
    <mergeCell ref="B5:C5"/>
    <mergeCell ref="B8:F8"/>
    <mergeCell ref="B6:C6"/>
    <mergeCell ref="D2:G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费用明细</vt:lpstr>
      <vt:lpstr>费用明细!Print_Area</vt:lpstr>
    </vt:vector>
  </TitlesOfParts>
  <Company>CICA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Lenovo</cp:lastModifiedBy>
  <cp:lastPrinted>2012-06-11T09:57:04Z</cp:lastPrinted>
  <dcterms:created xsi:type="dcterms:W3CDTF">2011-03-28T03:30:17Z</dcterms:created>
  <dcterms:modified xsi:type="dcterms:W3CDTF">2020-04-02T07:06:01Z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-613590232</vt:i4>
  </property>
  <property fmtid="{D5CDD505-2E9C-101B-9397-08002B2CF9AE}" pid="3" name="_NewReviewCycle">
    <vt:lpwstr/>
  </property>
  <property fmtid="{D5CDD505-2E9C-101B-9397-08002B2CF9AE}" pid="4" name="_EmailSubject">
    <vt:lpwstr>RE: HTT Publication Intelligence Report - SOT</vt:lpwstr>
  </property>
  <property fmtid="{D5CDD505-2E9C-101B-9397-08002B2CF9AE}" pid="5" name="_AuthorEmail">
    <vt:lpwstr>Helen.Shen@sanofi.com</vt:lpwstr>
  </property>
  <property fmtid="{D5CDD505-2E9C-101B-9397-08002B2CF9AE}" pid="6" name="_AuthorEmailDisplayName">
    <vt:lpwstr>Shen, Helen PH/CN</vt:lpwstr>
  </property>
  <property fmtid="{D5CDD505-2E9C-101B-9397-08002B2CF9AE}" pid="7" name="_ReviewingToolsShownOnce">
    <vt:lpwstr/>
  </property>
</Properties>
</file>