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WeChat Files\baiyantong001\FileStorage\File\2020-01\"/>
    </mc:Choice>
  </mc:AlternateContent>
  <bookViews>
    <workbookView xWindow="0" yWindow="0" windowWidth="0" windowHeight="17940"/>
  </bookViews>
  <sheets>
    <sheet name="宣传片明细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H11" i="1" l="1"/>
  <c r="H10" i="1"/>
  <c r="H8" i="1"/>
  <c r="H7" i="1"/>
  <c r="H12" i="1" l="1"/>
  <c r="H13" i="1" s="1"/>
  <c r="H14" i="1"/>
</calcChain>
</file>

<file path=xl/sharedStrings.xml><?xml version="1.0" encoding="utf-8"?>
<sst xmlns="http://schemas.openxmlformats.org/spreadsheetml/2006/main" count="47" uniqueCount="45">
  <si>
    <t>Client客户：     麦田</t>
  </si>
  <si>
    <t>Product产品：</t>
  </si>
  <si>
    <t>Video</t>
  </si>
  <si>
    <t>Agency制作公司：</t>
  </si>
  <si>
    <t>Person负责人：   高华欣/赵家旭</t>
  </si>
  <si>
    <t>Language语言：</t>
  </si>
  <si>
    <t>中文</t>
  </si>
  <si>
    <t>Date 拍摄日：</t>
  </si>
  <si>
    <t>后期制作费用明细</t>
  </si>
  <si>
    <t>后期制作費用</t>
  </si>
  <si>
    <t>Qty.</t>
  </si>
  <si>
    <t>Times</t>
  </si>
  <si>
    <t>Rate</t>
  </si>
  <si>
    <t>Estimate</t>
  </si>
  <si>
    <t>Remarks</t>
  </si>
  <si>
    <t>开场视频</t>
  </si>
  <si>
    <t>二维动画</t>
  </si>
  <si>
    <t>After Effect</t>
  </si>
  <si>
    <t>条</t>
  </si>
  <si>
    <t>pr</t>
  </si>
  <si>
    <t>合成视频音乐音效剪辑</t>
  </si>
  <si>
    <t>配音</t>
  </si>
  <si>
    <t>Voice</t>
  </si>
  <si>
    <t>专业配音老师配音</t>
  </si>
  <si>
    <t>画外提示音</t>
  </si>
  <si>
    <t>现场飞机提示音</t>
  </si>
  <si>
    <t xml:space="preserve">Sub-Total </t>
  </si>
  <si>
    <t>总价</t>
  </si>
  <si>
    <t xml:space="preserve">Tax Rate </t>
  </si>
  <si>
    <t xml:space="preserve">   税金6%</t>
  </si>
  <si>
    <t>Total 总计</t>
  </si>
  <si>
    <t>优惠</t>
  </si>
  <si>
    <t>ps：报价仅供参考，最终报价以成片为准</t>
  </si>
  <si>
    <t>No.</t>
    <phoneticPr fontId="16" type="noConversion"/>
  </si>
  <si>
    <t>Time片长：       2分半</t>
    <phoneticPr fontId="16" type="noConversion"/>
  </si>
  <si>
    <t>条</t>
    <phoneticPr fontId="16" type="noConversion"/>
  </si>
  <si>
    <t>条</t>
    <phoneticPr fontId="16" type="noConversion"/>
  </si>
  <si>
    <t>素材剪辑</t>
    <phoneticPr fontId="16" type="noConversion"/>
  </si>
  <si>
    <t>项</t>
    <phoneticPr fontId="16" type="noConversion"/>
  </si>
  <si>
    <t>抠图动画</t>
    <phoneticPr fontId="16" type="noConversion"/>
  </si>
  <si>
    <t>中视嘉瑞</t>
    <phoneticPr fontId="16" type="noConversion"/>
  </si>
  <si>
    <t>人物抠图合成立体效果</t>
    <phoneticPr fontId="16" type="noConversion"/>
  </si>
  <si>
    <t>Title片名：      赛诺菲年会视频（大事件）</t>
    <phoneticPr fontId="16" type="noConversion"/>
  </si>
  <si>
    <t>项</t>
    <phoneticPr fontId="16" type="noConversion"/>
  </si>
  <si>
    <t>对图片、视频素材、动态包装（通片包装）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</si>
</sst>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76" formatCode="_ \¥* #,##0.00_ ;_ \¥* \-#,##0.00_ ;_ \¥* \-??_ ;_ @_ "/>
    <numFmt numFmtId="177" formatCode="#,##0.00_);[Red]\(#,##0.00\)"/>
    <numFmt numFmtId="178" formatCode="0_);[Red]\(0\)"/>
    <numFmt numFmtId="179" formatCode="#,##0_);[Red]\(#,##0\)"/>
    <numFmt numFmtId="180" formatCode="_-* #,##0.00_-;\-* #,##0.00_-;_-* &quot;-&quot;??_-;_-@_-"/>
    <numFmt numFmtId="181" formatCode="#,##0_ "/>
    <numFmt numFmtId="182" formatCode="\¥#,##0.00_);[Red]\(\¥#,##0.00\)"/>
  </numFmts>
  <fonts count="17" x14ac:knownFonts="1">
    <font>
      <sz val="12"/>
      <name val="Arial"/>
      <charset val="134"/>
    </font>
    <font>
      <b/>
      <sz val="9"/>
      <name val="黑体"/>
      <family val="3"/>
      <charset val="134"/>
    </font>
    <font>
      <b/>
      <sz val="14"/>
      <color indexed="10"/>
      <name val="宋体"/>
      <family val="3"/>
      <charset val="134"/>
    </font>
    <font>
      <b/>
      <i/>
      <sz val="8"/>
      <name val="Arial"/>
      <family val="2"/>
    </font>
    <font>
      <b/>
      <sz val="12"/>
      <name val="宋体"/>
      <family val="3"/>
      <charset val="134"/>
    </font>
    <font>
      <sz val="9"/>
      <name val="微软雅黑"/>
      <family val="2"/>
      <charset val="134"/>
    </font>
    <font>
      <b/>
      <i/>
      <sz val="8"/>
      <name val="宋体"/>
      <family val="3"/>
      <charset val="134"/>
    </font>
    <font>
      <sz val="9"/>
      <color indexed="10"/>
      <name val="Arial"/>
      <family val="2"/>
    </font>
    <font>
      <sz val="8"/>
      <name val="Arial"/>
      <family val="2"/>
    </font>
    <font>
      <b/>
      <sz val="9"/>
      <name val="宋体"/>
      <family val="3"/>
      <charset val="134"/>
    </font>
    <font>
      <b/>
      <sz val="9"/>
      <color indexed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2"/>
      <name val="Arial"/>
      <family val="2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1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180" fontId="15" fillId="0" borderId="0" applyFont="0" applyFill="0" applyBorder="0" applyAlignment="0" applyProtection="0">
      <alignment vertical="center"/>
    </xf>
  </cellStyleXfs>
  <cellXfs count="51">
    <xf numFmtId="0" fontId="0" fillId="0" borderId="0" xfId="0" applyAlignment="1"/>
    <xf numFmtId="0" fontId="0" fillId="0" borderId="0" xfId="0" applyAlignment="1">
      <alignment horizontal="center"/>
    </xf>
    <xf numFmtId="180" fontId="0" fillId="0" borderId="0" xfId="1" applyNumberFormat="1" applyFont="1" applyAlignment="1"/>
    <xf numFmtId="179" fontId="0" fillId="0" borderId="0" xfId="0" applyNumberFormat="1" applyAlignment="1"/>
    <xf numFmtId="177" fontId="1" fillId="0" borderId="2" xfId="0" applyNumberFormat="1" applyFont="1" applyBorder="1" applyAlignment="1">
      <alignment horizontal="left" vertical="center"/>
    </xf>
    <xf numFmtId="177" fontId="1" fillId="0" borderId="4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181" fontId="5" fillId="0" borderId="4" xfId="1" applyNumberFormat="1" applyFont="1" applyBorder="1" applyAlignment="1">
      <alignment horizontal="right" vertical="center"/>
    </xf>
    <xf numFmtId="43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7" fillId="2" borderId="4" xfId="0" applyNumberFormat="1" applyFont="1" applyFill="1" applyBorder="1" applyAlignment="1">
      <alignment vertical="center"/>
    </xf>
    <xf numFmtId="180" fontId="9" fillId="0" borderId="4" xfId="1" applyFont="1" applyBorder="1" applyAlignment="1"/>
    <xf numFmtId="182" fontId="10" fillId="0" borderId="4" xfId="0" applyNumberFormat="1" applyFont="1" applyBorder="1" applyAlignment="1">
      <alignment horizontal="right"/>
    </xf>
    <xf numFmtId="182" fontId="12" fillId="0" borderId="4" xfId="0" applyNumberFormat="1" applyFont="1" applyBorder="1" applyAlignment="1"/>
    <xf numFmtId="182" fontId="12" fillId="0" borderId="8" xfId="0" applyNumberFormat="1" applyFont="1" applyBorder="1" applyAlignment="1"/>
    <xf numFmtId="0" fontId="0" fillId="0" borderId="9" xfId="0" applyBorder="1" applyAlignment="1"/>
    <xf numFmtId="0" fontId="0" fillId="0" borderId="10" xfId="0" applyBorder="1" applyAlignment="1"/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/>
    <xf numFmtId="178" fontId="3" fillId="3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179" fontId="3" fillId="3" borderId="10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3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4" xfId="1" applyNumberFormat="1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1" applyNumberFormat="1" applyFont="1" applyBorder="1" applyAlignment="1">
      <alignment horizontal="left"/>
    </xf>
  </cellXfs>
  <cellStyles count="2">
    <cellStyle name="常规" xfId="0" builtinId="0"/>
    <cellStyle name="千位分隔" xfId="1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103187</xdr:rowOff>
    </xdr:from>
    <xdr:to>
      <xdr:col>1</xdr:col>
      <xdr:colOff>2254250</xdr:colOff>
      <xdr:row>3</xdr:row>
      <xdr:rowOff>115395</xdr:rowOff>
    </xdr:to>
    <xdr:pic>
      <xdr:nvPicPr>
        <xdr:cNvPr id="3" name="图片 1" descr="中视嘉瑞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" y="103187"/>
          <a:ext cx="2325688" cy="58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showGridLines="0" tabSelected="1" topLeftCell="C1" zoomScale="120" zoomScaleNormal="120" workbookViewId="0">
      <selection activeCell="I7" sqref="I7"/>
    </sheetView>
  </sheetViews>
  <sheetFormatPr defaultColWidth="15.88671875" defaultRowHeight="15" zeroHeight="1" x14ac:dyDescent="0.2"/>
  <cols>
    <col min="1" max="1" width="2.88671875" customWidth="1"/>
    <col min="2" max="2" width="29.109375" customWidth="1"/>
    <col min="3" max="3" width="17.44140625" customWidth="1"/>
    <col min="4" max="4" width="14" customWidth="1"/>
    <col min="5" max="5" width="5.88671875" style="1" customWidth="1"/>
    <col min="6" max="6" width="15.6640625" customWidth="1"/>
    <col min="7" max="7" width="9.44140625" style="2" customWidth="1"/>
    <col min="8" max="8" width="17.77734375" style="3" customWidth="1"/>
    <col min="9" max="9" width="37.6640625" customWidth="1"/>
  </cols>
  <sheetData>
    <row r="1" spans="1:9" x14ac:dyDescent="0.2">
      <c r="A1" s="38"/>
      <c r="B1" s="39"/>
      <c r="C1" s="49" t="s">
        <v>0</v>
      </c>
      <c r="D1" s="49"/>
      <c r="E1" s="49"/>
      <c r="F1" s="4" t="s">
        <v>1</v>
      </c>
      <c r="G1" s="50" t="s">
        <v>2</v>
      </c>
      <c r="H1" s="50"/>
      <c r="I1" s="20"/>
    </row>
    <row r="2" spans="1:9" x14ac:dyDescent="0.2">
      <c r="A2" s="40"/>
      <c r="B2" s="41"/>
      <c r="C2" s="42" t="s">
        <v>42</v>
      </c>
      <c r="D2" s="42"/>
      <c r="E2" s="42"/>
      <c r="F2" s="5" t="s">
        <v>3</v>
      </c>
      <c r="G2" s="43" t="s">
        <v>40</v>
      </c>
      <c r="H2" s="43"/>
      <c r="I2" s="21"/>
    </row>
    <row r="3" spans="1:9" x14ac:dyDescent="0.2">
      <c r="A3" s="40"/>
      <c r="B3" s="41"/>
      <c r="C3" s="42" t="s">
        <v>4</v>
      </c>
      <c r="D3" s="42"/>
      <c r="E3" s="42"/>
      <c r="F3" s="5" t="s">
        <v>5</v>
      </c>
      <c r="G3" s="43" t="s">
        <v>6</v>
      </c>
      <c r="H3" s="43"/>
      <c r="I3" s="21"/>
    </row>
    <row r="4" spans="1:9" x14ac:dyDescent="0.2">
      <c r="A4" s="40"/>
      <c r="B4" s="41"/>
      <c r="C4" s="42" t="s">
        <v>34</v>
      </c>
      <c r="D4" s="42"/>
      <c r="E4" s="42"/>
      <c r="F4" s="5" t="s">
        <v>7</v>
      </c>
      <c r="G4" s="43"/>
      <c r="H4" s="43"/>
      <c r="I4" s="21"/>
    </row>
    <row r="5" spans="1:9" ht="21.75" customHeight="1" x14ac:dyDescent="0.2">
      <c r="A5" s="44" t="s">
        <v>8</v>
      </c>
      <c r="B5" s="45"/>
      <c r="C5" s="45"/>
      <c r="D5" s="45"/>
      <c r="E5" s="45"/>
      <c r="F5" s="45"/>
      <c r="G5" s="45"/>
      <c r="H5" s="45"/>
      <c r="I5" s="21"/>
    </row>
    <row r="6" spans="1:9" ht="15" customHeight="1" x14ac:dyDescent="0.2">
      <c r="A6" s="26" t="s">
        <v>33</v>
      </c>
      <c r="B6" s="46" t="s">
        <v>9</v>
      </c>
      <c r="C6" s="46"/>
      <c r="D6" s="27"/>
      <c r="E6" s="28" t="s">
        <v>10</v>
      </c>
      <c r="F6" s="28" t="s">
        <v>11</v>
      </c>
      <c r="G6" s="29" t="s">
        <v>12</v>
      </c>
      <c r="H6" s="30" t="s">
        <v>13</v>
      </c>
      <c r="I6" s="31" t="s">
        <v>14</v>
      </c>
    </row>
    <row r="7" spans="1:9" ht="23.25" customHeight="1" x14ac:dyDescent="0.2">
      <c r="A7" s="6">
        <v>1</v>
      </c>
      <c r="B7" s="36" t="s">
        <v>15</v>
      </c>
      <c r="C7" s="7" t="s">
        <v>16</v>
      </c>
      <c r="D7" s="8" t="s">
        <v>17</v>
      </c>
      <c r="E7" s="8">
        <v>1</v>
      </c>
      <c r="F7" s="8" t="s">
        <v>43</v>
      </c>
      <c r="G7" s="9">
        <v>16000</v>
      </c>
      <c r="H7" s="10">
        <f>E7*G7</f>
        <v>16000</v>
      </c>
      <c r="I7" s="22" t="s">
        <v>44</v>
      </c>
    </row>
    <row r="8" spans="1:9" ht="23.25" customHeight="1" x14ac:dyDescent="0.2">
      <c r="A8" s="6">
        <v>2</v>
      </c>
      <c r="B8" s="37"/>
      <c r="C8" s="7" t="s">
        <v>37</v>
      </c>
      <c r="D8" s="8" t="s">
        <v>19</v>
      </c>
      <c r="E8" s="8">
        <v>1</v>
      </c>
      <c r="F8" s="8" t="s">
        <v>18</v>
      </c>
      <c r="G8" s="9">
        <v>3000</v>
      </c>
      <c r="H8" s="10">
        <f>E8*G8</f>
        <v>3000</v>
      </c>
      <c r="I8" s="22" t="s">
        <v>20</v>
      </c>
    </row>
    <row r="9" spans="1:9" ht="23.25" customHeight="1" x14ac:dyDescent="0.2">
      <c r="A9" s="6"/>
      <c r="B9" s="37"/>
      <c r="C9" s="7" t="s">
        <v>39</v>
      </c>
      <c r="D9" s="8"/>
      <c r="E9" s="8">
        <v>1</v>
      </c>
      <c r="F9" s="8" t="s">
        <v>38</v>
      </c>
      <c r="G9" s="9">
        <v>1000</v>
      </c>
      <c r="H9" s="10">
        <v>1000</v>
      </c>
      <c r="I9" s="22" t="s">
        <v>41</v>
      </c>
    </row>
    <row r="10" spans="1:9" ht="18" customHeight="1" x14ac:dyDescent="0.2">
      <c r="A10" s="6">
        <v>3</v>
      </c>
      <c r="B10" s="37"/>
      <c r="C10" s="7" t="s">
        <v>21</v>
      </c>
      <c r="D10" s="8" t="s">
        <v>22</v>
      </c>
      <c r="E10" s="8">
        <v>1</v>
      </c>
      <c r="F10" s="8" t="s">
        <v>36</v>
      </c>
      <c r="G10" s="9">
        <v>600</v>
      </c>
      <c r="H10" s="10">
        <f>E10*G10</f>
        <v>600</v>
      </c>
      <c r="I10" s="22" t="s">
        <v>23</v>
      </c>
    </row>
    <row r="11" spans="1:9" ht="18" customHeight="1" x14ac:dyDescent="0.2">
      <c r="A11" s="6">
        <v>4</v>
      </c>
      <c r="B11" s="11" t="s">
        <v>24</v>
      </c>
      <c r="C11" s="7" t="s">
        <v>21</v>
      </c>
      <c r="D11" s="8" t="s">
        <v>22</v>
      </c>
      <c r="E11" s="8">
        <v>1</v>
      </c>
      <c r="F11" s="8" t="s">
        <v>35</v>
      </c>
      <c r="G11" s="9">
        <v>300</v>
      </c>
      <c r="H11" s="10">
        <f>E11*G11</f>
        <v>300</v>
      </c>
      <c r="I11" s="23" t="s">
        <v>25</v>
      </c>
    </row>
    <row r="12" spans="1:9" ht="20.100000000000001" customHeight="1" x14ac:dyDescent="0.2">
      <c r="A12" s="12" t="s">
        <v>26</v>
      </c>
      <c r="B12" s="13"/>
      <c r="C12" s="13"/>
      <c r="D12" s="13"/>
      <c r="E12" s="13"/>
      <c r="F12" s="13"/>
      <c r="G12" s="14" t="s">
        <v>27</v>
      </c>
      <c r="H12" s="15">
        <f>SUM(H7:H11)</f>
        <v>20900</v>
      </c>
      <c r="I12" s="24"/>
    </row>
    <row r="13" spans="1:9" ht="15" customHeight="1" x14ac:dyDescent="0.2">
      <c r="A13" s="47" t="s">
        <v>28</v>
      </c>
      <c r="B13" s="48"/>
      <c r="C13" s="48"/>
      <c r="D13" s="48"/>
      <c r="E13" s="48"/>
      <c r="F13" s="48"/>
      <c r="G13" s="16" t="s">
        <v>29</v>
      </c>
      <c r="H13" s="17">
        <f>H12*0.06</f>
        <v>1254</v>
      </c>
      <c r="I13" s="21"/>
    </row>
    <row r="14" spans="1:9" ht="15" customHeight="1" x14ac:dyDescent="0.2">
      <c r="A14" s="32" t="s">
        <v>30</v>
      </c>
      <c r="B14" s="33"/>
      <c r="C14" s="33"/>
      <c r="D14" s="33"/>
      <c r="E14" s="33"/>
      <c r="F14" s="33"/>
      <c r="G14" s="33"/>
      <c r="H14" s="18">
        <f>H11+H12</f>
        <v>21200</v>
      </c>
      <c r="I14" s="21"/>
    </row>
    <row r="15" spans="1:9" ht="15" customHeight="1" x14ac:dyDescent="0.2">
      <c r="A15" s="32" t="s">
        <v>31</v>
      </c>
      <c r="B15" s="33"/>
      <c r="C15" s="33"/>
      <c r="D15" s="33"/>
      <c r="E15" s="33"/>
      <c r="F15" s="33"/>
      <c r="G15" s="33"/>
      <c r="H15" s="18">
        <v>20000</v>
      </c>
      <c r="I15" s="21"/>
    </row>
    <row r="16" spans="1:9" ht="15" customHeight="1" x14ac:dyDescent="0.2">
      <c r="A16" s="34" t="s">
        <v>32</v>
      </c>
      <c r="B16" s="35"/>
      <c r="C16" s="35"/>
      <c r="D16" s="35"/>
      <c r="E16" s="35"/>
      <c r="F16" s="35"/>
      <c r="G16" s="35"/>
      <c r="H16" s="19"/>
      <c r="I16" s="25"/>
    </row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ht="17.25" customHeight="1" x14ac:dyDescent="0.2"/>
    <row r="69" x14ac:dyDescent="0.2"/>
    <row r="70" x14ac:dyDescent="0.2"/>
    <row r="71" ht="16.5" customHeight="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</sheetData>
  <mergeCells count="16">
    <mergeCell ref="A14:G14"/>
    <mergeCell ref="A15:G15"/>
    <mergeCell ref="A16:G16"/>
    <mergeCell ref="B7:B10"/>
    <mergeCell ref="A1:B4"/>
    <mergeCell ref="C4:E4"/>
    <mergeCell ref="G4:H4"/>
    <mergeCell ref="A5:H5"/>
    <mergeCell ref="B6:C6"/>
    <mergeCell ref="A13:F13"/>
    <mergeCell ref="C1:E1"/>
    <mergeCell ref="G1:H1"/>
    <mergeCell ref="C2:E2"/>
    <mergeCell ref="G2:H2"/>
    <mergeCell ref="C3:E3"/>
    <mergeCell ref="G3:H3"/>
  </mergeCells>
  <phoneticPr fontId="16" type="noConversion"/>
  <printOptions horizontalCentered="1"/>
  <pageMargins left="0.39305555555555599" right="0.39305555555555599" top="0.74791666666666701" bottom="0.62916666666666698" header="0" footer="0.35416666666666702"/>
  <pageSetup paperSize="9" orientation="landscape" horizontalDpi="360" verticalDpi="360"/>
  <headerFooter alignWithMargins="0">
    <oddFooter>&amp;C第 &amp;P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"/>
  <sheetData/>
  <phoneticPr fontId="1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宣传片明细</vt:lpstr>
      <vt:lpstr>Sheet1</vt:lpstr>
    </vt:vector>
  </TitlesOfParts>
  <Company>hammerfilms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hammerfilms</dc:creator>
  <cp:lastModifiedBy>UBSB072白燕丽  Cream Bai</cp:lastModifiedBy>
  <dcterms:created xsi:type="dcterms:W3CDTF">2013-09-11T18:53:00Z</dcterms:created>
  <dcterms:modified xsi:type="dcterms:W3CDTF">2020-01-13T10:15:41Z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