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sley.ma\Desktop\"/>
    </mc:Choice>
  </mc:AlternateContent>
  <bookViews>
    <workbookView xWindow="0" yWindow="0" windowWidth="20748" windowHeight="9672"/>
  </bookViews>
  <sheets>
    <sheet name="汇总" sheetId="1" r:id="rId1"/>
    <sheet name="明细" sheetId="2" r:id="rId2"/>
    <sheet name="工资" sheetId="3" r:id="rId3"/>
    <sheet name="工资构成明细" sheetId="4" r:id="rId4"/>
  </sheets>
  <calcPr calcId="152511"/>
</workbook>
</file>

<file path=xl/calcChain.xml><?xml version="1.0" encoding="utf-8"?>
<calcChain xmlns="http://schemas.openxmlformats.org/spreadsheetml/2006/main">
  <c r="E10" i="4" l="1"/>
  <c r="H10" i="4" s="1"/>
  <c r="E9" i="4"/>
  <c r="H9" i="4" s="1"/>
  <c r="H8" i="4"/>
  <c r="E8" i="4"/>
  <c r="E7" i="4"/>
  <c r="H7" i="4" s="1"/>
  <c r="E6" i="4"/>
  <c r="H6" i="4" s="1"/>
  <c r="H5" i="4"/>
  <c r="E5" i="4"/>
  <c r="H4" i="4"/>
  <c r="E4" i="4"/>
</calcChain>
</file>

<file path=xl/sharedStrings.xml><?xml version="1.0" encoding="utf-8"?>
<sst xmlns="http://schemas.openxmlformats.org/spreadsheetml/2006/main" count="690" uniqueCount="333">
  <si>
    <t>List</t>
  </si>
  <si>
    <t>Num1</t>
  </si>
  <si>
    <t>客户付款方</t>
  </si>
  <si>
    <t>人数</t>
  </si>
  <si>
    <t>工资+个税总额</t>
  </si>
  <si>
    <t>服务费金额</t>
  </si>
  <si>
    <t>账单合计</t>
  </si>
  <si>
    <t>上海麦田公共关系咨询有限公司</t>
  </si>
  <si>
    <t>应收总额：</t>
  </si>
  <si>
    <t>上海智联易才人才咨询有限公司缴费明细单  ----  2023年09月</t>
  </si>
  <si>
    <t>公司名称：上海麦田公共关系咨询有限公司</t>
  </si>
  <si>
    <t>账单号：20220511004202309-1</t>
  </si>
  <si>
    <t>序号</t>
  </si>
  <si>
    <t>账单名</t>
  </si>
  <si>
    <t>姓名</t>
  </si>
  <si>
    <t>唯一号</t>
  </si>
  <si>
    <t>身份证</t>
  </si>
  <si>
    <t>服务年月</t>
  </si>
  <si>
    <t>工资</t>
  </si>
  <si>
    <t>个调税</t>
  </si>
  <si>
    <t>工资代收代付</t>
  </si>
  <si>
    <t>小计</t>
  </si>
  <si>
    <t>麦田-派遣工资</t>
  </si>
  <si>
    <t>张琪</t>
  </si>
  <si>
    <t>06295074</t>
  </si>
  <si>
    <t>612321199704292617</t>
  </si>
  <si>
    <t>202309</t>
  </si>
  <si>
    <t>景月霞</t>
  </si>
  <si>
    <t>11228807</t>
  </si>
  <si>
    <t>622722199508280264</t>
  </si>
  <si>
    <t>李业禄</t>
  </si>
  <si>
    <t>10394470</t>
  </si>
  <si>
    <t>210682199409195163</t>
  </si>
  <si>
    <t>李静</t>
  </si>
  <si>
    <t>11216014</t>
  </si>
  <si>
    <t>610522199501122023</t>
  </si>
  <si>
    <t>杨瑷竹</t>
  </si>
  <si>
    <t>11066329</t>
  </si>
  <si>
    <t>210423199407030444</t>
  </si>
  <si>
    <t>石瑞</t>
  </si>
  <si>
    <t>09054205</t>
  </si>
  <si>
    <t>612723199412200826</t>
  </si>
  <si>
    <t>郝明尧</t>
  </si>
  <si>
    <t>10864079</t>
  </si>
  <si>
    <t>510321199601217264</t>
  </si>
  <si>
    <t xml:space="preserve">                      合计</t>
  </si>
  <si>
    <t xml:space="preserve">  合计    RMB    柒万贰仟柒佰捌拾柒元零角零分</t>
  </si>
  <si>
    <t xml:space="preserve"> </t>
  </si>
  <si>
    <t>客户一次性项目合并</t>
  </si>
  <si>
    <t>产品大类</t>
  </si>
  <si>
    <t>产品名称</t>
  </si>
  <si>
    <t>金额</t>
  </si>
  <si>
    <t>增值税</t>
  </si>
  <si>
    <t>合计</t>
  </si>
  <si>
    <t>总计：RMB(大写)柒万贰仟柒佰捌拾柒元零角零分</t>
  </si>
  <si>
    <t>(小写)72,787</t>
  </si>
  <si>
    <t>制单人：客服部</t>
  </si>
  <si>
    <t>制单日期：2023-09-19</t>
  </si>
  <si>
    <t>请您在三个工作日内核对数据明细及总金额并回复确认。如在三个工作日内未收到您的回复，我司将视为您已确认以上应付款合计金额，并同意按此金额付款。
上列账款敬请按照合同约定时间及时支付，若通过银行汇款，请在“用途”中写上本账单右上角帐单号。
如果贵公司每月委托我司代发工资，请将代发工资款项于每月发放日前的5个工作日汇入我司账户，逾期将无法保证员工工资款项及时到帐。</t>
  </si>
  <si>
    <t>户名：上海智联易才人才咨询有限公司</t>
  </si>
  <si>
    <t>开户银行：工商银行南京西路支行</t>
  </si>
  <si>
    <t>银行账户：1001207409206882878</t>
  </si>
  <si>
    <t>地址：</t>
  </si>
  <si>
    <t>地址：上海市静安区恒通路268号凯德星贸大厦办公楼25层</t>
  </si>
  <si>
    <t>电话：021-23567430</t>
  </si>
  <si>
    <t>传真：021-23567484</t>
  </si>
  <si>
    <t>发放年月</t>
  </si>
  <si>
    <t>备注</t>
  </si>
  <si>
    <t>错误信息备注</t>
  </si>
  <si>
    <t>银行卡号</t>
  </si>
  <si>
    <t>开户行</t>
  </si>
  <si>
    <t>开户人姓名</t>
  </si>
  <si>
    <t>省名</t>
  </si>
  <si>
    <t>市名</t>
  </si>
  <si>
    <t>银行</t>
  </si>
  <si>
    <t>证件类型</t>
  </si>
  <si>
    <t>证件号码</t>
  </si>
  <si>
    <t>扣缴义务人类型</t>
  </si>
  <si>
    <t>扣缴义务人名称</t>
  </si>
  <si>
    <t>受雇日期</t>
  </si>
  <si>
    <t>纳税人类型</t>
  </si>
  <si>
    <t>从业类型</t>
  </si>
  <si>
    <t>合同类型</t>
  </si>
  <si>
    <t>电话</t>
  </si>
  <si>
    <t>手机</t>
  </si>
  <si>
    <t>电子邮箱</t>
  </si>
  <si>
    <t>联系地址</t>
  </si>
  <si>
    <t>工作单位</t>
  </si>
  <si>
    <t>已预扣预缴劳务费税</t>
  </si>
  <si>
    <t>本期费用（实习生）</t>
  </si>
  <si>
    <t>累计费用（实习生）</t>
  </si>
  <si>
    <t>累计应发</t>
  </si>
  <si>
    <t>账单模板</t>
  </si>
  <si>
    <t>工资总额</t>
  </si>
  <si>
    <t>养老个人（系统项）</t>
  </si>
  <si>
    <t>医疗个人（系统项）</t>
  </si>
  <si>
    <t>失业个人（系统项）</t>
  </si>
  <si>
    <t>公积金个人（系统项）</t>
  </si>
  <si>
    <t>应税工资(含个税基数)</t>
  </si>
  <si>
    <t>起征点</t>
  </si>
  <si>
    <t>税率</t>
  </si>
  <si>
    <t>速算扣除数</t>
  </si>
  <si>
    <t>实发合计</t>
  </si>
  <si>
    <t>本次扣税</t>
  </si>
  <si>
    <t>累计至上一笔应税薪资</t>
  </si>
  <si>
    <t>累计基本减除费用</t>
  </si>
  <si>
    <t>已预扣预缴税额</t>
  </si>
  <si>
    <t>累计至上一笔专项扣除</t>
  </si>
  <si>
    <t>累计至上一笔专项附加扣除</t>
  </si>
  <si>
    <t>已使用专项附加扣除</t>
  </si>
  <si>
    <t>本次使用专项附加扣除</t>
  </si>
  <si>
    <t>累计子女教育</t>
  </si>
  <si>
    <t>累计继续教育</t>
  </si>
  <si>
    <t>累计住房贷款利息</t>
  </si>
  <si>
    <t>累计住房租金</t>
  </si>
  <si>
    <t>累计赡养老人</t>
  </si>
  <si>
    <t>累计婴幼儿照护费用</t>
  </si>
  <si>
    <t>累计个人养老金产品</t>
  </si>
  <si>
    <t>累计专项附加扣除</t>
  </si>
  <si>
    <t>商业健康保险</t>
  </si>
  <si>
    <t>税延养老保险</t>
  </si>
  <si>
    <t>税后加</t>
  </si>
  <si>
    <t>税后减(-)</t>
  </si>
  <si>
    <t>个人社保公积金合计</t>
  </si>
  <si>
    <t>应发工资</t>
  </si>
  <si>
    <t>个人养老(-)</t>
  </si>
  <si>
    <t>个人医疗(-)</t>
  </si>
  <si>
    <t>个人失业(-)</t>
  </si>
  <si>
    <t>个人公积金(-)</t>
  </si>
  <si>
    <t>应税薪资（含个税基数）</t>
  </si>
  <si>
    <t>大病(-)</t>
  </si>
  <si>
    <t>累计至上一笔子女教育</t>
  </si>
  <si>
    <t>累计至上一笔继续教育</t>
  </si>
  <si>
    <t>累计至上一笔住房贷款利息</t>
  </si>
  <si>
    <t>累计至上一笔住房租金</t>
  </si>
  <si>
    <t>累计至上一笔赡养老人</t>
  </si>
  <si>
    <t>薪资服务费（不含税）</t>
  </si>
  <si>
    <t>薪资服务费（总额）</t>
  </si>
  <si>
    <t>经济补偿金起征点</t>
  </si>
  <si>
    <t>经济补偿金税率</t>
  </si>
  <si>
    <t>经济补偿金速算扣除数</t>
  </si>
  <si>
    <t>税后经济补偿金</t>
  </si>
  <si>
    <t>公积金超额起征点</t>
  </si>
  <si>
    <t>税前经济补偿金</t>
  </si>
  <si>
    <t>经济补偿金税</t>
  </si>
  <si>
    <t>累计至上一笔婴幼儿照护费用</t>
  </si>
  <si>
    <t>残障金（工资）</t>
  </si>
  <si>
    <t xml:space="preserve">
工资: 计税月为[202307]的薪资类别：[麦田] 下的 [麦田-2307] 参与同计税月合并计税 ;
工资: 计税月为[202303]的薪资类别：[麦田] 下的 [麦田-2303-第二笔] 参与同计税月合并计税 ;</t>
  </si>
  <si>
    <t/>
  </si>
  <si>
    <t>6216630600000358268</t>
  </si>
  <si>
    <t>中国银行吉林滨江路支行</t>
  </si>
  <si>
    <t>吉林省</t>
  </si>
  <si>
    <t>吉林市</t>
  </si>
  <si>
    <t>中国银行</t>
  </si>
  <si>
    <t>大户</t>
  </si>
  <si>
    <t>西安易才人力资源顾问有限公司</t>
  </si>
  <si>
    <t>2020-09-01</t>
  </si>
  <si>
    <t>居民</t>
  </si>
  <si>
    <t>雇员</t>
  </si>
  <si>
    <t>派遣</t>
  </si>
  <si>
    <t>17791889572</t>
  </si>
  <si>
    <t>上海麦田公共关系咨询有限公司（上海）</t>
  </si>
  <si>
    <t>0</t>
  </si>
  <si>
    <t>126740</t>
  </si>
  <si>
    <t>14090</t>
  </si>
  <si>
    <t>1080</t>
  </si>
  <si>
    <t>271.6</t>
  </si>
  <si>
    <t>40.5</t>
  </si>
  <si>
    <t>11617.9</t>
  </si>
  <si>
    <t>5000</t>
  </si>
  <si>
    <t>10</t>
  </si>
  <si>
    <t>2520</t>
  </si>
  <si>
    <t>661.79</t>
  </si>
  <si>
    <t>10956.11</t>
  </si>
  <si>
    <t>92873.2</t>
  </si>
  <si>
    <t>45000</t>
  </si>
  <si>
    <t>2767.32</t>
  </si>
  <si>
    <t>19776.8</t>
  </si>
  <si>
    <t>353796</t>
  </si>
  <si>
    <t>3538</t>
  </si>
  <si>
    <t>6217853600064951832</t>
  </si>
  <si>
    <t>中国银行西安金花北路支行</t>
  </si>
  <si>
    <t>陕西省</t>
  </si>
  <si>
    <t>西安市</t>
  </si>
  <si>
    <t>2020-12-01</t>
  </si>
  <si>
    <t>18729888912</t>
  </si>
  <si>
    <t>131310</t>
  </si>
  <si>
    <t>14590</t>
  </si>
  <si>
    <t>1120</t>
  </si>
  <si>
    <t>281.6</t>
  </si>
  <si>
    <t>42</t>
  </si>
  <si>
    <t>12026.4</t>
  </si>
  <si>
    <t>702.64</t>
  </si>
  <si>
    <t>11323.76</t>
  </si>
  <si>
    <t>96211.2</t>
  </si>
  <si>
    <t>3101.12</t>
  </si>
  <si>
    <t>20508.8</t>
  </si>
  <si>
    <t>6217850400012055783</t>
  </si>
  <si>
    <t>中国银行沈阳道义支行</t>
  </si>
  <si>
    <t>辽宁省</t>
  </si>
  <si>
    <t>沈阳市</t>
  </si>
  <si>
    <t>沈阳易才人力资源顾问有限公司</t>
  </si>
  <si>
    <t>2022-12-01</t>
  </si>
  <si>
    <t>15040042645</t>
  </si>
  <si>
    <t>110408.6</t>
  </si>
  <si>
    <t>12590</t>
  </si>
  <si>
    <t>768</t>
  </si>
  <si>
    <t>192</t>
  </si>
  <si>
    <t>48</t>
  </si>
  <si>
    <t>480</t>
  </si>
  <si>
    <t>11102</t>
  </si>
  <si>
    <t>610.2</t>
  </si>
  <si>
    <t>10491.8</t>
  </si>
  <si>
    <t>85848.6</t>
  </si>
  <si>
    <t>2064.86</t>
  </si>
  <si>
    <t>11970</t>
  </si>
  <si>
    <t>263088</t>
  </si>
  <si>
    <t>3046</t>
  </si>
  <si>
    <t xml:space="preserve">
工资: 计税月为[202307]的薪资类别：[麦田] 下的 [麦田-2307] 参与同计税月合并计税 ;
名称:麦田, 计税年月:202307的发放 麦田-2307 进行累进计税,但个调税小于0，当期税额为  -121.57; 
工资: 计税月为[202303]的薪资类别：[麦田] 下的 [麦田-2303-第二笔] 参与同计税月合并计税 ;</t>
  </si>
  <si>
    <t>6217580100009678632</t>
  </si>
  <si>
    <t>中国银行北京樱花东街支行</t>
  </si>
  <si>
    <t>北京市</t>
  </si>
  <si>
    <t>重庆易才人力资源顾问有限公司</t>
  </si>
  <si>
    <t>2022-06-01</t>
  </si>
  <si>
    <t>19936600186</t>
  </si>
  <si>
    <t>63580.57</t>
  </si>
  <si>
    <t>7090</t>
  </si>
  <si>
    <t>520</t>
  </si>
  <si>
    <t>135</t>
  </si>
  <si>
    <t>32.5</t>
  </si>
  <si>
    <t>455</t>
  </si>
  <si>
    <t>5947.5</t>
  </si>
  <si>
    <t>3</t>
  </si>
  <si>
    <t>28.42</t>
  </si>
  <si>
    <t>5919.08</t>
  </si>
  <si>
    <t>47350.57</t>
  </si>
  <si>
    <t>220.52</t>
  </si>
  <si>
    <t>9140</t>
  </si>
  <si>
    <t>209484</t>
  </si>
  <si>
    <t>3343</t>
  </si>
  <si>
    <t>6214851242253255</t>
  </si>
  <si>
    <t>招商银行</t>
  </si>
  <si>
    <t>2022-09-01</t>
  </si>
  <si>
    <t>17602431874</t>
  </si>
  <si>
    <t>113280</t>
  </si>
  <si>
    <t>1152</t>
  </si>
  <si>
    <t>10430</t>
  </si>
  <si>
    <t>543</t>
  </si>
  <si>
    <t>9887</t>
  </si>
  <si>
    <t>83344</t>
  </si>
  <si>
    <t>1814.4</t>
  </si>
  <si>
    <t>17346</t>
  </si>
  <si>
    <t xml:space="preserve">
工资: 计税月为[202307]的薪资类别：[麦田] 下的 [麦田-2307] 参与同计税月合并计税 ;
工资: 计税月为[202303]的薪资类别：[麦田] 下的 [麦田-2303-第二笔] 参与同计税月合并计税 ;
名称:麦田, 计税年月:202303的发放 麦田-2303-第二笔 进行累进计税,但个调税小于0，当期税额为  -4.85; </t>
  </si>
  <si>
    <t>6228480218949566671</t>
  </si>
  <si>
    <t>中国农业银行渭南前进路支行</t>
  </si>
  <si>
    <t>农业银行</t>
  </si>
  <si>
    <t>18829899141</t>
  </si>
  <si>
    <t>109876.9</t>
  </si>
  <si>
    <t>193.6</t>
  </si>
  <si>
    <t>28.8</t>
  </si>
  <si>
    <t>10831.6</t>
  </si>
  <si>
    <t>583.16</t>
  </si>
  <si>
    <t>10248.44</t>
  </si>
  <si>
    <t>83219.7</t>
  </si>
  <si>
    <t>1801.97</t>
  </si>
  <si>
    <t>14067.2</t>
  </si>
  <si>
    <t xml:space="preserve">
工资: 计税月为[202307]的薪资类别：[麦田] 下的 [麦田-2307] 参与同计税月合并计税 ;
工资: 计税月为[202303]的薪资类别：[麦田] 下的 [麦田-2303-第二笔] 参与同计税月合并计税 ;
名称:麦田, 计税年月:202303的发放 麦田-2303-第二笔 进行累进计税,但个调税小于0，当期税额为  -21.4; </t>
  </si>
  <si>
    <t>6228480218962162770</t>
  </si>
  <si>
    <t>中国农业银行西安太白南路支行</t>
  </si>
  <si>
    <t>15001968865</t>
  </si>
  <si>
    <t>109325.2</t>
  </si>
  <si>
    <t>82668</t>
  </si>
  <si>
    <t>1746.8</t>
  </si>
  <si>
    <t>2023年9月份员工工资单明细</t>
    <phoneticPr fontId="14" type="noConversion"/>
  </si>
  <si>
    <t>城市</t>
  </si>
  <si>
    <t>身份证号</t>
  </si>
  <si>
    <t>手机号</t>
  </si>
  <si>
    <t>银行卡号（不要有空格）</t>
  </si>
  <si>
    <t>开户分行名称</t>
  </si>
  <si>
    <t>工资发放地（报税城市）</t>
  </si>
  <si>
    <t>入职日期</t>
    <phoneticPr fontId="14" type="noConversion"/>
  </si>
  <si>
    <t>转正日期</t>
    <phoneticPr fontId="14" type="noConversion"/>
  </si>
  <si>
    <t>基本工资</t>
  </si>
  <si>
    <t>工资应发</t>
    <phoneticPr fontId="14" type="noConversion"/>
  </si>
  <si>
    <t>津贴</t>
  </si>
  <si>
    <t>绩效</t>
  </si>
  <si>
    <t>应发合计（税前）</t>
  </si>
  <si>
    <t>张琪</t>
    <phoneticPr fontId="14" type="noConversion"/>
  </si>
  <si>
    <t>西安</t>
    <phoneticPr fontId="14" type="noConversion"/>
  </si>
  <si>
    <t>612321199704292617</t>
    <phoneticPr fontId="14" type="noConversion"/>
  </si>
  <si>
    <r>
      <t>6</t>
    </r>
    <r>
      <rPr>
        <sz val="9"/>
        <color theme="1"/>
        <rFont val="宋体"/>
        <family val="3"/>
        <charset val="134"/>
        <scheme val="minor"/>
      </rPr>
      <t>216630600000358268</t>
    </r>
    <phoneticPr fontId="14" type="noConversion"/>
  </si>
  <si>
    <t>中国银行吉林滨江路支行</t>
    <phoneticPr fontId="14" type="noConversion"/>
  </si>
  <si>
    <t>西安</t>
    <phoneticPr fontId="14" type="noConversion"/>
  </si>
  <si>
    <t>郝明尧</t>
    <phoneticPr fontId="14" type="noConversion"/>
  </si>
  <si>
    <t>重庆</t>
    <phoneticPr fontId="14" type="noConversion"/>
  </si>
  <si>
    <t>510321199601217264</t>
    <phoneticPr fontId="14" type="noConversion"/>
  </si>
  <si>
    <t>6217580100009678632</t>
    <phoneticPr fontId="14" type="noConversion"/>
  </si>
  <si>
    <t>中国银行北京樱花东街支行</t>
    <phoneticPr fontId="14" type="noConversion"/>
  </si>
  <si>
    <t>重庆</t>
    <phoneticPr fontId="14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</si>
  <si>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2.6.13</t>
    </r>
    <phoneticPr fontId="14" type="noConversion"/>
  </si>
  <si>
    <t>石瑞</t>
    <phoneticPr fontId="14" type="noConversion"/>
  </si>
  <si>
    <t>612723199412200826</t>
    <phoneticPr fontId="14" type="noConversion"/>
  </si>
  <si>
    <t>6217853600064951832</t>
    <phoneticPr fontId="14" type="noConversion"/>
  </si>
  <si>
    <t>中国银行西安金花北路支行</t>
    <phoneticPr fontId="14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</si>
  <si>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2.7.4</t>
    </r>
    <phoneticPr fontId="14" type="noConversion"/>
  </si>
  <si>
    <t>杨瑷竹</t>
    <phoneticPr fontId="14" type="noConversion"/>
  </si>
  <si>
    <t>沈阳</t>
    <phoneticPr fontId="14" type="noConversion"/>
  </si>
  <si>
    <t>210423199407030444</t>
    <phoneticPr fontId="14" type="noConversion"/>
  </si>
  <si>
    <t>6214851242253255</t>
    <phoneticPr fontId="14" type="noConversion"/>
  </si>
  <si>
    <t>招商银行</t>
    <phoneticPr fontId="14" type="noConversion"/>
  </si>
  <si>
    <t>沈阳</t>
    <phoneticPr fontId="14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</si>
  <si>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2.9.5</t>
    </r>
    <phoneticPr fontId="14" type="noConversion"/>
  </si>
  <si>
    <t>李业禄</t>
    <phoneticPr fontId="14" type="noConversion"/>
  </si>
  <si>
    <t>210682199409195163</t>
    <phoneticPr fontId="14" type="noConversion"/>
  </si>
  <si>
    <t>6217850400012055783</t>
    <phoneticPr fontId="14" type="noConversion"/>
  </si>
  <si>
    <t>中国银行沈阳道义支行</t>
    <phoneticPr fontId="14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</si>
  <si>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2.11.7</t>
    </r>
    <phoneticPr fontId="14" type="noConversion"/>
  </si>
  <si>
    <t>23.2.7</t>
    <phoneticPr fontId="14" type="noConversion"/>
  </si>
  <si>
    <t>李静</t>
    <phoneticPr fontId="14" type="noConversion"/>
  </si>
  <si>
    <t>610522199501122023</t>
    <phoneticPr fontId="14" type="noConversion"/>
  </si>
  <si>
    <t>6228480218949566671</t>
    <phoneticPr fontId="14" type="noConversion"/>
  </si>
  <si>
    <t>中国农业银行渭南前进路支行</t>
    <phoneticPr fontId="14" type="noConversion"/>
  </si>
  <si>
    <t>22.11.14</t>
    <phoneticPr fontId="14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</si>
  <si>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3.2.14</t>
    </r>
    <phoneticPr fontId="14" type="noConversion"/>
  </si>
  <si>
    <t>景月霞</t>
    <phoneticPr fontId="14" type="noConversion"/>
  </si>
  <si>
    <t>622722199508280264</t>
    <phoneticPr fontId="14" type="noConversion"/>
  </si>
  <si>
    <t>6228480218962162770</t>
    <phoneticPr fontId="14" type="noConversion"/>
  </si>
  <si>
    <t>中国农业银行西安太白南路支行</t>
    <phoneticPr fontId="14" type="noConversion"/>
  </si>
  <si>
    <t>22.11.21</t>
    <phoneticPr fontId="14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</si>
  <si>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3.2.21</t>
    </r>
    <phoneticPr fontId="14" type="noConversion"/>
  </si>
  <si>
    <t>备注：</t>
    <phoneticPr fontId="14" type="noConversion"/>
  </si>
  <si>
    <t>李业禄调休1天</t>
    <phoneticPr fontId="14" type="noConversion"/>
  </si>
  <si>
    <t>麦田-易才  上海2023年9月薪资费用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</si>
</sst>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#,##0.00###;\-#,##0.00###;0"/>
    <numFmt numFmtId="179" formatCode="0.00###;\-0.00###"/>
    <numFmt numFmtId="180" formatCode="0.00_);[Red]\(0.00\)"/>
    <numFmt numFmtId="181" formatCode="0.0_ "/>
  </numFmts>
  <fonts count="22" x14ac:knownFonts="1">
    <font>
      <sz val="10"/>
      <color rgb="FF000000"/>
      <name val="Arial"/>
      <charset val="134"/>
    </font>
    <font>
      <sz val="11"/>
      <color indexed="8"/>
      <name val="宋体"/>
      <charset val="134"/>
      <scheme val="minor"/>
    </font>
    <font>
      <sz val="9"/>
      <color rgb="FF333333"/>
      <name val="Arial"/>
      <family val="2"/>
    </font>
    <font>
      <b/>
      <sz val="14"/>
      <color rgb="FF333333"/>
      <name val="Arial"/>
      <family val="2"/>
    </font>
    <font>
      <sz val="10"/>
      <color rgb="FF333333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333333"/>
      <name val="Arial"/>
      <family val="2"/>
    </font>
    <font>
      <sz val="12"/>
      <color rgb="FF333333"/>
      <name val="Arial"/>
      <family val="2"/>
    </font>
    <font>
      <b/>
      <sz val="12"/>
      <color rgb="FF333333"/>
      <name val="Arial"/>
      <family val="2"/>
    </font>
    <font>
      <sz val="9"/>
      <name val="Arial"/>
      <family val="2"/>
    </font>
    <font>
      <sz val="10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2"/>
      <color rgb="FF333333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/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CAC9D9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EBEBEB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left"/>
    </xf>
    <xf numFmtId="0" fontId="6" fillId="2" borderId="3" xfId="0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8" fontId="6" fillId="2" borderId="4" xfId="0" applyNumberFormat="1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/>
    </xf>
    <xf numFmtId="179" fontId="6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10" fillId="2" borderId="0" xfId="0" applyNumberFormat="1" applyFont="1" applyFill="1" applyAlignment="1">
      <alignment horizontal="left" vertical="center"/>
    </xf>
    <xf numFmtId="49" fontId="5" fillId="2" borderId="3" xfId="0" applyNumberFormat="1" applyFont="1" applyFill="1" applyBorder="1" applyAlignment="1">
      <alignment horizontal="center"/>
    </xf>
    <xf numFmtId="178" fontId="6" fillId="2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6" fillId="2" borderId="4" xfId="0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left" vertical="center"/>
    </xf>
    <xf numFmtId="178" fontId="6" fillId="2" borderId="4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left"/>
    </xf>
    <xf numFmtId="49" fontId="9" fillId="2" borderId="0" xfId="0" applyNumberFormat="1" applyFont="1" applyFill="1" applyAlignment="1">
      <alignment horizontal="center" vertical="center"/>
    </xf>
    <xf numFmtId="49" fontId="8" fillId="2" borderId="6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 vertical="center"/>
    </xf>
    <xf numFmtId="49" fontId="7" fillId="2" borderId="7" xfId="0" applyNumberFormat="1" applyFont="1" applyFill="1" applyBorder="1" applyAlignment="1">
      <alignment horizontal="right" vertical="center"/>
    </xf>
    <xf numFmtId="49" fontId="0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0" fillId="2" borderId="8" xfId="0" applyNumberFormat="1" applyFont="1" applyFill="1" applyBorder="1" applyAlignment="1">
      <alignment horizontal="left" vertical="center"/>
    </xf>
    <xf numFmtId="49" fontId="0" fillId="2" borderId="9" xfId="0" applyNumberFormat="1" applyFont="1" applyFill="1" applyBorder="1" applyAlignment="1">
      <alignment horizontal="left" vertical="center"/>
    </xf>
    <xf numFmtId="49" fontId="0" fillId="2" borderId="10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vertical="center"/>
    </xf>
    <xf numFmtId="180" fontId="13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/>
    <xf numFmtId="0" fontId="12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horizontal="right"/>
    </xf>
    <xf numFmtId="180" fontId="15" fillId="0" borderId="11" xfId="0" applyNumberFormat="1" applyFont="1" applyFill="1" applyBorder="1" applyAlignment="1">
      <alignment horizontal="center" vertical="center"/>
    </xf>
    <xf numFmtId="0" fontId="15" fillId="0" borderId="12" xfId="0" applyNumberFormat="1" applyFont="1" applyFill="1" applyBorder="1" applyAlignment="1">
      <alignment horizontal="center"/>
    </xf>
    <xf numFmtId="0" fontId="15" fillId="0" borderId="13" xfId="0" applyNumberFormat="1" applyFont="1" applyFill="1" applyBorder="1" applyAlignment="1">
      <alignment horizontal="center"/>
    </xf>
    <xf numFmtId="0" fontId="15" fillId="0" borderId="14" xfId="0" applyNumberFormat="1" applyFont="1" applyFill="1" applyBorder="1" applyAlignment="1">
      <alignment horizontal="center"/>
    </xf>
    <xf numFmtId="49" fontId="15" fillId="0" borderId="11" xfId="0" applyNumberFormat="1" applyFont="1" applyFill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right" vertical="center"/>
    </xf>
    <xf numFmtId="0" fontId="12" fillId="0" borderId="15" xfId="0" applyNumberFormat="1" applyFont="1" applyFill="1" applyBorder="1" applyAlignment="1">
      <alignment horizontal="center" vertical="center"/>
    </xf>
    <xf numFmtId="180" fontId="15" fillId="0" borderId="16" xfId="0" applyNumberFormat="1" applyFont="1" applyFill="1" applyBorder="1" applyAlignment="1">
      <alignment horizontal="center" vertical="center"/>
    </xf>
    <xf numFmtId="180" fontId="15" fillId="0" borderId="17" xfId="0" applyNumberFormat="1" applyFont="1" applyFill="1" applyBorder="1" applyAlignment="1">
      <alignment horizontal="center" vertical="center"/>
    </xf>
    <xf numFmtId="181" fontId="15" fillId="0" borderId="11" xfId="0" applyNumberFormat="1" applyFont="1" applyFill="1" applyBorder="1" applyAlignment="1">
      <alignment horizontal="center" vertical="center"/>
    </xf>
    <xf numFmtId="180" fontId="15" fillId="0" borderId="11" xfId="0" applyNumberFormat="1" applyFont="1" applyFill="1" applyBorder="1" applyAlignment="1">
      <alignment horizontal="center" vertical="center"/>
    </xf>
    <xf numFmtId="49" fontId="15" fillId="0" borderId="16" xfId="0" applyNumberFormat="1" applyFont="1" applyFill="1" applyBorder="1" applyAlignment="1">
      <alignment horizontal="center" vertical="center"/>
    </xf>
    <xf numFmtId="0" fontId="15" fillId="0" borderId="16" xfId="0" applyNumberFormat="1" applyFont="1" applyFill="1" applyBorder="1" applyAlignment="1">
      <alignment horizontal="center" vertical="center"/>
    </xf>
    <xf numFmtId="0" fontId="15" fillId="0" borderId="16" xfId="0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80" fontId="18" fillId="0" borderId="18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/>
    </xf>
    <xf numFmtId="0" fontId="18" fillId="0" borderId="18" xfId="0" applyNumberFormat="1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left" vertical="center"/>
    </xf>
    <xf numFmtId="0" fontId="18" fillId="0" borderId="18" xfId="0" applyNumberFormat="1" applyFont="1" applyBorder="1" applyAlignment="1">
      <alignment horizontal="left" vertical="center"/>
    </xf>
    <xf numFmtId="0" fontId="16" fillId="0" borderId="18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0" xfId="0">
      <alignment vertical="center"/>
    </xf>
    <xf numFmtId="0" fontId="16" fillId="0" borderId="18" xfId="0" applyFont="1" applyBorder="1" applyAlignment="1">
      <alignment horizontal="right" vertical="center"/>
    </xf>
    <xf numFmtId="0" fontId="18" fillId="0" borderId="18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3" borderId="18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180" fontId="18" fillId="3" borderId="18" xfId="0" applyNumberFormat="1" applyFont="1" applyFill="1" applyBorder="1" applyAlignment="1">
      <alignment horizontal="center" vertical="center"/>
    </xf>
    <xf numFmtId="49" fontId="18" fillId="3" borderId="18" xfId="0" applyNumberFormat="1" applyFont="1" applyFill="1" applyBorder="1" applyAlignment="1">
      <alignment horizontal="center" vertical="center"/>
    </xf>
    <xf numFmtId="0" fontId="18" fillId="3" borderId="18" xfId="0" applyNumberFormat="1" applyFont="1" applyFill="1" applyBorder="1" applyAlignment="1">
      <alignment horizontal="center" vertical="center"/>
    </xf>
    <xf numFmtId="49" fontId="18" fillId="3" borderId="18" xfId="0" applyNumberFormat="1" applyFont="1" applyFill="1" applyBorder="1" applyAlignment="1">
      <alignment horizontal="left" vertical="center"/>
    </xf>
    <xf numFmtId="0" fontId="18" fillId="3" borderId="18" xfId="0" applyNumberFormat="1" applyFont="1" applyFill="1" applyBorder="1">
      <alignment vertical="center"/>
    </xf>
    <xf numFmtId="0" fontId="16" fillId="3" borderId="18" xfId="0" applyNumberFormat="1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right" vertical="center"/>
    </xf>
    <xf numFmtId="0" fontId="16" fillId="3" borderId="0" xfId="0" applyFont="1" applyFill="1">
      <alignment vertical="center"/>
    </xf>
    <xf numFmtId="0" fontId="0" fillId="3" borderId="0" xfId="0" applyFill="1">
      <alignment vertical="center"/>
    </xf>
    <xf numFmtId="0" fontId="19" fillId="0" borderId="18" xfId="0" applyFont="1" applyBorder="1" applyAlignment="1">
      <alignment horizontal="center" vertical="center"/>
    </xf>
    <xf numFmtId="180" fontId="19" fillId="0" borderId="18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center" vertical="center"/>
    </xf>
    <xf numFmtId="49" fontId="10" fillId="2" borderId="19" xfId="0" applyNumberFormat="1" applyFont="1" applyFill="1" applyBorder="1" applyAlignment="1">
      <alignment horizontal="center" vertical="center"/>
    </xf>
    <xf numFmtId="49" fontId="21" fillId="2" borderId="19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D18" sqref="D18"/>
    </sheetView>
  </sheetViews>
  <sheetFormatPr defaultColWidth="10.33203125" defaultRowHeight="13.2" x14ac:dyDescent="0.25"/>
  <cols>
    <col min="1" max="1" width="11.5546875" customWidth="1"/>
    <col min="2" max="2" width="28.44140625" customWidth="1"/>
    <col min="3" max="3" width="10.6640625" customWidth="1"/>
    <col min="4" max="6" width="15.6640625" customWidth="1"/>
    <col min="7" max="7" width="4.6640625" customWidth="1"/>
  </cols>
  <sheetData>
    <row r="1" spans="1:6" s="2" customFormat="1" ht="28.8" customHeight="1" x14ac:dyDescent="0.2"/>
    <row r="2" spans="1:6" s="2" customFormat="1" ht="20.25" customHeight="1" x14ac:dyDescent="0.2">
      <c r="A2" s="17"/>
      <c r="B2" s="17"/>
      <c r="C2" s="17"/>
      <c r="D2" s="17"/>
      <c r="E2" s="17"/>
      <c r="F2" s="17"/>
    </row>
    <row r="3" spans="1:6" s="2" customFormat="1" ht="20.25" customHeight="1" x14ac:dyDescent="0.2">
      <c r="A3" s="17"/>
      <c r="B3" s="17"/>
      <c r="C3" s="17"/>
      <c r="D3" s="17"/>
      <c r="E3" s="17"/>
      <c r="F3" s="17"/>
    </row>
    <row r="4" spans="1:6" s="2" customFormat="1" ht="20.85" customHeight="1" x14ac:dyDescent="0.2">
      <c r="A4" s="12" t="s">
        <v>0</v>
      </c>
    </row>
    <row r="5" spans="1:6" s="2" customFormat="1" ht="20.85" customHeight="1" x14ac:dyDescent="0.2">
      <c r="A5" s="96" t="s">
        <v>332</v>
      </c>
      <c r="B5" s="95"/>
      <c r="C5" s="95"/>
      <c r="D5" s="95"/>
      <c r="E5" s="95"/>
      <c r="F5" s="95"/>
    </row>
    <row r="6" spans="1:6" s="2" customFormat="1" ht="19.8" customHeight="1" x14ac:dyDescent="0.25">
      <c r="A6" s="13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13" t="s">
        <v>6</v>
      </c>
    </row>
    <row r="7" spans="1:6" s="2" customFormat="1" ht="19.8" customHeight="1" x14ac:dyDescent="0.2">
      <c r="A7" s="3">
        <v>1</v>
      </c>
      <c r="B7" s="4" t="s">
        <v>7</v>
      </c>
      <c r="C7" s="3">
        <v>7</v>
      </c>
      <c r="D7" s="14">
        <v>72787</v>
      </c>
      <c r="E7" s="14">
        <v>0</v>
      </c>
      <c r="F7" s="15">
        <v>72787</v>
      </c>
    </row>
    <row r="8" spans="1:6" s="2" customFormat="1" ht="20.85" customHeight="1" x14ac:dyDescent="0.2">
      <c r="A8" s="12" t="s">
        <v>8</v>
      </c>
      <c r="B8" s="16">
        <v>72787</v>
      </c>
    </row>
    <row r="9" spans="1:6" s="2" customFormat="1" ht="28.8" customHeight="1" x14ac:dyDescent="0.2"/>
  </sheetData>
  <mergeCells count="3">
    <mergeCell ref="A2:F2"/>
    <mergeCell ref="A3:F3"/>
    <mergeCell ref="A5:F5"/>
  </mergeCells>
  <phoneticPr fontId="1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2" workbookViewId="0">
      <selection activeCell="A15" sqref="A15:F15"/>
    </sheetView>
  </sheetViews>
  <sheetFormatPr defaultColWidth="10.33203125" defaultRowHeight="13.2" x14ac:dyDescent="0.25"/>
  <cols>
    <col min="1" max="1" width="10.109375" customWidth="1"/>
    <col min="2" max="2" width="18.5546875" customWidth="1"/>
    <col min="3" max="4" width="11.5546875" customWidth="1"/>
    <col min="5" max="5" width="20.6640625" customWidth="1"/>
    <col min="6" max="6" width="12" customWidth="1"/>
    <col min="7" max="7" width="10.6640625" customWidth="1"/>
    <col min="8" max="8" width="0.21875" customWidth="1"/>
    <col min="9" max="9" width="10.6640625" customWidth="1"/>
    <col min="10" max="10" width="0.21875" customWidth="1"/>
    <col min="11" max="11" width="15.44140625" customWidth="1"/>
    <col min="12" max="12" width="5.6640625" customWidth="1"/>
  </cols>
  <sheetData>
    <row r="1" spans="1:11" s="2" customFormat="1" ht="24" customHeight="1" x14ac:dyDescent="0.2">
      <c r="A1" s="17" t="s">
        <v>9</v>
      </c>
      <c r="B1" s="17"/>
      <c r="C1" s="17"/>
      <c r="D1" s="17"/>
      <c r="E1" s="17"/>
      <c r="F1" s="17"/>
    </row>
    <row r="2" spans="1:11" s="2" customFormat="1" ht="24" customHeight="1" x14ac:dyDescent="0.2">
      <c r="A2" s="17" t="s">
        <v>10</v>
      </c>
      <c r="B2" s="17"/>
      <c r="C2" s="17"/>
      <c r="D2" s="17"/>
      <c r="E2" s="17"/>
      <c r="F2" s="17"/>
    </row>
    <row r="3" spans="1:11" s="2" customFormat="1" ht="18.600000000000001" customHeight="1" x14ac:dyDescent="0.2">
      <c r="A3" s="18" t="s">
        <v>11</v>
      </c>
      <c r="B3" s="18"/>
      <c r="C3" s="18"/>
      <c r="D3" s="18"/>
      <c r="E3" s="18"/>
      <c r="F3" s="18"/>
    </row>
    <row r="4" spans="1:11" s="2" customFormat="1" ht="11.25" customHeight="1" x14ac:dyDescent="0.2">
      <c r="A4" s="18"/>
      <c r="B4" s="18"/>
      <c r="C4" s="18"/>
      <c r="D4" s="18"/>
      <c r="E4" s="18"/>
      <c r="F4" s="18"/>
    </row>
    <row r="5" spans="1:11" s="2" customFormat="1" ht="22.95" customHeight="1" x14ac:dyDescent="0.2">
      <c r="A5" s="33" t="s">
        <v>12</v>
      </c>
      <c r="B5" s="33" t="s">
        <v>13</v>
      </c>
      <c r="C5" s="33" t="s">
        <v>14</v>
      </c>
      <c r="D5" s="33" t="s">
        <v>15</v>
      </c>
      <c r="E5" s="33" t="s">
        <v>16</v>
      </c>
      <c r="F5" s="33" t="s">
        <v>17</v>
      </c>
      <c r="G5" s="34" t="s">
        <v>18</v>
      </c>
      <c r="H5" s="34" t="s">
        <v>19</v>
      </c>
      <c r="I5" s="34"/>
      <c r="J5" s="34" t="s">
        <v>20</v>
      </c>
      <c r="K5" s="33" t="s">
        <v>21</v>
      </c>
    </row>
    <row r="6" spans="1:11" s="2" customFormat="1" ht="22.95" customHeight="1" x14ac:dyDescent="0.2">
      <c r="A6" s="33"/>
      <c r="B6" s="33"/>
      <c r="C6" s="33"/>
      <c r="D6" s="33"/>
      <c r="E6" s="33"/>
      <c r="F6" s="33"/>
      <c r="G6" s="34"/>
      <c r="H6" s="34"/>
      <c r="I6" s="34"/>
      <c r="J6" s="34"/>
      <c r="K6" s="33"/>
    </row>
    <row r="7" spans="1:11" s="2" customFormat="1" ht="19.8" customHeight="1" x14ac:dyDescent="0.2">
      <c r="A7" s="3">
        <v>1</v>
      </c>
      <c r="B7" s="4" t="s">
        <v>22</v>
      </c>
      <c r="C7" s="4" t="s">
        <v>23</v>
      </c>
      <c r="D7" s="4" t="s">
        <v>24</v>
      </c>
      <c r="E7" s="4" t="s">
        <v>25</v>
      </c>
      <c r="F7" s="4" t="s">
        <v>26</v>
      </c>
      <c r="G7" s="5">
        <v>10956.11</v>
      </c>
      <c r="H7" s="19">
        <v>661.79</v>
      </c>
      <c r="I7" s="19"/>
      <c r="J7" s="5">
        <v>0</v>
      </c>
      <c r="K7" s="10">
        <v>11617.9</v>
      </c>
    </row>
    <row r="8" spans="1:11" s="2" customFormat="1" ht="19.8" customHeight="1" x14ac:dyDescent="0.2">
      <c r="A8" s="3">
        <v>2</v>
      </c>
      <c r="B8" s="4" t="s">
        <v>22</v>
      </c>
      <c r="C8" s="4" t="s">
        <v>27</v>
      </c>
      <c r="D8" s="4" t="s">
        <v>28</v>
      </c>
      <c r="E8" s="4" t="s">
        <v>29</v>
      </c>
      <c r="F8" s="4" t="s">
        <v>26</v>
      </c>
      <c r="G8" s="5">
        <v>10248.44</v>
      </c>
      <c r="H8" s="19">
        <v>583.16</v>
      </c>
      <c r="I8" s="19"/>
      <c r="J8" s="5">
        <v>0</v>
      </c>
      <c r="K8" s="10">
        <v>10831.6</v>
      </c>
    </row>
    <row r="9" spans="1:11" s="2" customFormat="1" ht="19.8" customHeight="1" x14ac:dyDescent="0.2">
      <c r="A9" s="3">
        <v>3</v>
      </c>
      <c r="B9" s="4" t="s">
        <v>22</v>
      </c>
      <c r="C9" s="4" t="s">
        <v>30</v>
      </c>
      <c r="D9" s="4" t="s">
        <v>31</v>
      </c>
      <c r="E9" s="4" t="s">
        <v>32</v>
      </c>
      <c r="F9" s="4" t="s">
        <v>26</v>
      </c>
      <c r="G9" s="5">
        <v>10491.8</v>
      </c>
      <c r="H9" s="19">
        <v>610.20000000000005</v>
      </c>
      <c r="I9" s="19"/>
      <c r="J9" s="5">
        <v>0</v>
      </c>
      <c r="K9" s="10">
        <v>11102</v>
      </c>
    </row>
    <row r="10" spans="1:11" s="2" customFormat="1" ht="19.8" customHeight="1" x14ac:dyDescent="0.2">
      <c r="A10" s="3">
        <v>4</v>
      </c>
      <c r="B10" s="4" t="s">
        <v>22</v>
      </c>
      <c r="C10" s="4" t="s">
        <v>33</v>
      </c>
      <c r="D10" s="4" t="s">
        <v>34</v>
      </c>
      <c r="E10" s="4" t="s">
        <v>35</v>
      </c>
      <c r="F10" s="4" t="s">
        <v>26</v>
      </c>
      <c r="G10" s="5">
        <v>10248.44</v>
      </c>
      <c r="H10" s="19">
        <v>583.16</v>
      </c>
      <c r="I10" s="19"/>
      <c r="J10" s="5">
        <v>0</v>
      </c>
      <c r="K10" s="10">
        <v>10831.6</v>
      </c>
    </row>
    <row r="11" spans="1:11" s="2" customFormat="1" ht="19.8" customHeight="1" x14ac:dyDescent="0.2">
      <c r="A11" s="3">
        <v>5</v>
      </c>
      <c r="B11" s="4" t="s">
        <v>22</v>
      </c>
      <c r="C11" s="4" t="s">
        <v>36</v>
      </c>
      <c r="D11" s="4" t="s">
        <v>37</v>
      </c>
      <c r="E11" s="4" t="s">
        <v>38</v>
      </c>
      <c r="F11" s="4" t="s">
        <v>26</v>
      </c>
      <c r="G11" s="5">
        <v>9887</v>
      </c>
      <c r="H11" s="19">
        <v>543</v>
      </c>
      <c r="I11" s="19"/>
      <c r="J11" s="5">
        <v>0</v>
      </c>
      <c r="K11" s="10">
        <v>10430</v>
      </c>
    </row>
    <row r="12" spans="1:11" s="2" customFormat="1" ht="19.8" customHeight="1" x14ac:dyDescent="0.2">
      <c r="A12" s="3">
        <v>6</v>
      </c>
      <c r="B12" s="4" t="s">
        <v>22</v>
      </c>
      <c r="C12" s="4" t="s">
        <v>39</v>
      </c>
      <c r="D12" s="4" t="s">
        <v>40</v>
      </c>
      <c r="E12" s="4" t="s">
        <v>41</v>
      </c>
      <c r="F12" s="4" t="s">
        <v>26</v>
      </c>
      <c r="G12" s="5">
        <v>11323.76</v>
      </c>
      <c r="H12" s="19">
        <v>702.64</v>
      </c>
      <c r="I12" s="19"/>
      <c r="J12" s="5">
        <v>0</v>
      </c>
      <c r="K12" s="10">
        <v>12026.4</v>
      </c>
    </row>
    <row r="13" spans="1:11" s="2" customFormat="1" ht="19.8" customHeight="1" x14ac:dyDescent="0.2">
      <c r="A13" s="3">
        <v>7</v>
      </c>
      <c r="B13" s="4" t="s">
        <v>22</v>
      </c>
      <c r="C13" s="4" t="s">
        <v>42</v>
      </c>
      <c r="D13" s="4" t="s">
        <v>43</v>
      </c>
      <c r="E13" s="4" t="s">
        <v>44</v>
      </c>
      <c r="F13" s="4" t="s">
        <v>26</v>
      </c>
      <c r="G13" s="5">
        <v>5919.08</v>
      </c>
      <c r="H13" s="19">
        <v>28.42</v>
      </c>
      <c r="I13" s="19"/>
      <c r="J13" s="5">
        <v>0</v>
      </c>
      <c r="K13" s="10">
        <v>5947.5</v>
      </c>
    </row>
    <row r="14" spans="1:11" s="2" customFormat="1" ht="22.95" customHeight="1" x14ac:dyDescent="0.2">
      <c r="A14" s="20" t="s">
        <v>45</v>
      </c>
      <c r="B14" s="20"/>
      <c r="C14" s="20"/>
      <c r="D14" s="20"/>
      <c r="E14" s="20"/>
      <c r="F14" s="20"/>
      <c r="G14" s="6">
        <v>69074.63</v>
      </c>
      <c r="H14" s="21">
        <v>3712.37</v>
      </c>
      <c r="I14" s="21"/>
      <c r="J14" s="6">
        <v>0</v>
      </c>
      <c r="K14" s="3">
        <v>72787</v>
      </c>
    </row>
    <row r="15" spans="1:11" s="2" customFormat="1" ht="22.95" customHeight="1" x14ac:dyDescent="0.25">
      <c r="A15" s="22" t="s">
        <v>46</v>
      </c>
      <c r="B15" s="22"/>
      <c r="C15" s="22"/>
      <c r="D15" s="22"/>
      <c r="E15" s="22"/>
      <c r="F15" s="22"/>
      <c r="G15" s="7" t="s">
        <v>47</v>
      </c>
      <c r="H15" s="23" t="s">
        <v>47</v>
      </c>
      <c r="I15" s="23"/>
      <c r="J15" s="7" t="s">
        <v>47</v>
      </c>
      <c r="K15" s="11">
        <v>72787</v>
      </c>
    </row>
    <row r="16" spans="1:11" s="2" customFormat="1" ht="28.8" customHeight="1" x14ac:dyDescent="0.2"/>
    <row r="17" spans="1:6" s="2" customFormat="1" ht="20.85" customHeight="1" x14ac:dyDescent="0.2">
      <c r="A17" s="24" t="s">
        <v>48</v>
      </c>
      <c r="B17" s="24"/>
      <c r="C17" s="24"/>
      <c r="D17" s="24"/>
      <c r="E17" s="24"/>
    </row>
    <row r="18" spans="1:6" s="2" customFormat="1" ht="19.8" customHeight="1" x14ac:dyDescent="0.2">
      <c r="A18" s="8" t="s">
        <v>49</v>
      </c>
      <c r="B18" s="8" t="s">
        <v>50</v>
      </c>
      <c r="C18" s="8" t="s">
        <v>51</v>
      </c>
      <c r="D18" s="8" t="s">
        <v>52</v>
      </c>
      <c r="E18" s="8" t="s">
        <v>3</v>
      </c>
    </row>
    <row r="19" spans="1:6" s="2" customFormat="1" ht="19.8" customHeight="1" x14ac:dyDescent="0.2">
      <c r="A19" s="4"/>
      <c r="B19" s="4"/>
      <c r="C19" s="3"/>
      <c r="D19" s="3"/>
      <c r="E19" s="3"/>
    </row>
    <row r="20" spans="1:6" s="2" customFormat="1" ht="19.8" customHeight="1" x14ac:dyDescent="0.25">
      <c r="A20" s="9" t="s">
        <v>53</v>
      </c>
      <c r="B20" s="25"/>
      <c r="C20" s="25"/>
      <c r="D20" s="25"/>
      <c r="E20" s="25"/>
    </row>
    <row r="21" spans="1:6" s="2" customFormat="1" ht="18.600000000000001" customHeight="1" x14ac:dyDescent="0.2">
      <c r="A21" s="26" t="s">
        <v>54</v>
      </c>
      <c r="B21" s="26"/>
      <c r="C21" s="26"/>
      <c r="D21" s="27" t="s">
        <v>55</v>
      </c>
      <c r="E21" s="27"/>
    </row>
    <row r="22" spans="1:6" s="2" customFormat="1" ht="18.600000000000001" customHeight="1" x14ac:dyDescent="0.2">
      <c r="A22" s="28" t="s">
        <v>56</v>
      </c>
      <c r="B22" s="28"/>
      <c r="C22" s="28"/>
      <c r="D22" s="28" t="s">
        <v>57</v>
      </c>
      <c r="E22" s="28"/>
    </row>
    <row r="23" spans="1:6" s="2" customFormat="1" ht="38.4" customHeight="1" x14ac:dyDescent="0.2">
      <c r="A23" s="29" t="s">
        <v>58</v>
      </c>
      <c r="B23" s="29"/>
      <c r="C23" s="29"/>
      <c r="D23" s="29"/>
      <c r="E23" s="29"/>
      <c r="F23" s="29"/>
    </row>
    <row r="24" spans="1:6" s="2" customFormat="1" ht="18.600000000000001" customHeight="1" x14ac:dyDescent="0.2">
      <c r="A24" s="30" t="s">
        <v>59</v>
      </c>
      <c r="B24" s="30"/>
      <c r="C24" s="30"/>
      <c r="D24" s="30"/>
      <c r="E24" s="30"/>
    </row>
    <row r="25" spans="1:6" s="2" customFormat="1" ht="18.600000000000001" customHeight="1" x14ac:dyDescent="0.2">
      <c r="A25" s="31" t="s">
        <v>60</v>
      </c>
      <c r="B25" s="31"/>
      <c r="C25" s="31"/>
      <c r="D25" s="31"/>
      <c r="E25" s="31"/>
    </row>
    <row r="26" spans="1:6" s="2" customFormat="1" ht="18.149999999999999" customHeight="1" x14ac:dyDescent="0.2">
      <c r="A26" s="32" t="s">
        <v>61</v>
      </c>
      <c r="B26" s="32"/>
      <c r="C26" s="32"/>
      <c r="D26" s="32"/>
      <c r="E26" s="32"/>
    </row>
    <row r="27" spans="1:6" s="2" customFormat="1" ht="18.600000000000001" customHeight="1" x14ac:dyDescent="0.2">
      <c r="A27" s="28" t="s">
        <v>62</v>
      </c>
      <c r="B27" s="28"/>
      <c r="C27" s="28"/>
      <c r="D27" s="28" t="s">
        <v>63</v>
      </c>
      <c r="E27" s="28"/>
    </row>
    <row r="28" spans="1:6" s="2" customFormat="1" ht="18.600000000000001" customHeight="1" x14ac:dyDescent="0.2">
      <c r="A28" s="28" t="s">
        <v>64</v>
      </c>
      <c r="B28" s="28"/>
      <c r="C28" s="28"/>
      <c r="D28" s="28" t="s">
        <v>65</v>
      </c>
      <c r="E28" s="28"/>
    </row>
    <row r="29" spans="1:6" s="2" customFormat="1" ht="33.6" customHeight="1" x14ac:dyDescent="0.2"/>
  </sheetData>
  <mergeCells count="39">
    <mergeCell ref="J5:J6"/>
    <mergeCell ref="K5:K6"/>
    <mergeCell ref="H5:I6"/>
    <mergeCell ref="A28:C28"/>
    <mergeCell ref="D28:E28"/>
    <mergeCell ref="A5:A6"/>
    <mergeCell ref="B5:B6"/>
    <mergeCell ref="C5:C6"/>
    <mergeCell ref="D5:D6"/>
    <mergeCell ref="E5:E6"/>
    <mergeCell ref="A23:F23"/>
    <mergeCell ref="A24:E24"/>
    <mergeCell ref="A25:E25"/>
    <mergeCell ref="A26:E26"/>
    <mergeCell ref="A27:C27"/>
    <mergeCell ref="D27:E27"/>
    <mergeCell ref="A17:E17"/>
    <mergeCell ref="B20:E20"/>
    <mergeCell ref="A21:C21"/>
    <mergeCell ref="D21:E21"/>
    <mergeCell ref="A22:C22"/>
    <mergeCell ref="D22:E22"/>
    <mergeCell ref="H13:I13"/>
    <mergeCell ref="A14:F14"/>
    <mergeCell ref="H14:I14"/>
    <mergeCell ref="A15:F15"/>
    <mergeCell ref="H15:I15"/>
    <mergeCell ref="H8:I8"/>
    <mergeCell ref="H9:I9"/>
    <mergeCell ref="H10:I10"/>
    <mergeCell ref="H11:I11"/>
    <mergeCell ref="H12:I12"/>
    <mergeCell ref="A1:F1"/>
    <mergeCell ref="A2:F2"/>
    <mergeCell ref="A3:F3"/>
    <mergeCell ref="A4:F4"/>
    <mergeCell ref="H7:I7"/>
    <mergeCell ref="F5:F6"/>
    <mergeCell ref="G5:G6"/>
  </mergeCells>
  <phoneticPr fontId="11" type="noConversion"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0"/>
  <sheetViews>
    <sheetView workbookViewId="0">
      <pane xSplit="3" ySplit="1" topLeftCell="U2" activePane="bottomRight" state="frozen"/>
      <selection pane="topRight"/>
      <selection pane="bottomLeft"/>
      <selection pane="bottomRight" activeCell="BJ22" sqref="BJ22"/>
    </sheetView>
  </sheetViews>
  <sheetFormatPr defaultColWidth="10.33203125" defaultRowHeight="13.2" x14ac:dyDescent="0.25"/>
  <cols>
    <col min="22" max="58" width="10.33203125" hidden="1" customWidth="1"/>
    <col min="81" max="88" width="10.33203125" hidden="1" customWidth="1"/>
  </cols>
  <sheetData>
    <row r="1" spans="1:89" ht="14.4" x14ac:dyDescent="0.25">
      <c r="A1" s="1" t="s">
        <v>15</v>
      </c>
      <c r="B1" s="1" t="s">
        <v>14</v>
      </c>
      <c r="C1" s="1" t="s">
        <v>66</v>
      </c>
      <c r="D1" s="1" t="s">
        <v>67</v>
      </c>
      <c r="E1" s="1" t="s">
        <v>68</v>
      </c>
      <c r="F1" s="1" t="s">
        <v>69</v>
      </c>
      <c r="G1" s="1" t="s">
        <v>70</v>
      </c>
      <c r="H1" s="1" t="s">
        <v>71</v>
      </c>
      <c r="I1" s="1" t="s">
        <v>72</v>
      </c>
      <c r="J1" s="1" t="s">
        <v>73</v>
      </c>
      <c r="K1" s="1" t="s">
        <v>74</v>
      </c>
      <c r="L1" s="1" t="s">
        <v>75</v>
      </c>
      <c r="M1" s="1" t="s">
        <v>76</v>
      </c>
      <c r="N1" s="1" t="s">
        <v>77</v>
      </c>
      <c r="O1" s="1" t="s">
        <v>78</v>
      </c>
      <c r="P1" s="1" t="s">
        <v>79</v>
      </c>
      <c r="Q1" s="1" t="s">
        <v>80</v>
      </c>
      <c r="R1" s="1" t="s">
        <v>81</v>
      </c>
      <c r="S1" s="1" t="s">
        <v>82</v>
      </c>
      <c r="T1" s="1" t="s">
        <v>83</v>
      </c>
      <c r="U1" s="1" t="s">
        <v>84</v>
      </c>
      <c r="V1" s="1" t="s">
        <v>85</v>
      </c>
      <c r="W1" s="1" t="s">
        <v>86</v>
      </c>
      <c r="X1" s="1" t="s">
        <v>87</v>
      </c>
      <c r="Y1" s="1" t="s">
        <v>88</v>
      </c>
      <c r="Z1" s="1" t="s">
        <v>89</v>
      </c>
      <c r="AA1" s="1" t="s">
        <v>90</v>
      </c>
      <c r="AB1" s="1" t="s">
        <v>91</v>
      </c>
      <c r="AC1" s="1" t="s">
        <v>92</v>
      </c>
      <c r="AD1" s="1" t="s">
        <v>93</v>
      </c>
      <c r="AE1" s="1" t="s">
        <v>94</v>
      </c>
      <c r="AF1" s="1" t="s">
        <v>95</v>
      </c>
      <c r="AG1" s="1" t="s">
        <v>96</v>
      </c>
      <c r="AH1" s="1" t="s">
        <v>97</v>
      </c>
      <c r="AI1" s="1" t="s">
        <v>98</v>
      </c>
      <c r="AJ1" s="1" t="s">
        <v>99</v>
      </c>
      <c r="AK1" s="1" t="s">
        <v>100</v>
      </c>
      <c r="AL1" s="1" t="s">
        <v>101</v>
      </c>
      <c r="AM1" s="1" t="s">
        <v>19</v>
      </c>
      <c r="AN1" s="1" t="s">
        <v>102</v>
      </c>
      <c r="AO1" s="1" t="s">
        <v>103</v>
      </c>
      <c r="AP1" s="1" t="s">
        <v>104</v>
      </c>
      <c r="AQ1" s="1" t="s">
        <v>105</v>
      </c>
      <c r="AR1" s="1" t="s">
        <v>106</v>
      </c>
      <c r="AS1" s="1" t="s">
        <v>107</v>
      </c>
      <c r="AT1" s="1" t="s">
        <v>108</v>
      </c>
      <c r="AU1" s="1" t="s">
        <v>109</v>
      </c>
      <c r="AV1" s="1" t="s">
        <v>110</v>
      </c>
      <c r="AW1" s="1" t="s">
        <v>111</v>
      </c>
      <c r="AX1" s="1" t="s">
        <v>112</v>
      </c>
      <c r="AY1" s="1" t="s">
        <v>113</v>
      </c>
      <c r="AZ1" s="1" t="s">
        <v>114</v>
      </c>
      <c r="BA1" s="1" t="s">
        <v>115</v>
      </c>
      <c r="BB1" s="1" t="s">
        <v>116</v>
      </c>
      <c r="BC1" s="1" t="s">
        <v>117</v>
      </c>
      <c r="BD1" s="1" t="s">
        <v>118</v>
      </c>
      <c r="BE1" s="1" t="s">
        <v>119</v>
      </c>
      <c r="BF1" s="1" t="s">
        <v>120</v>
      </c>
      <c r="BG1" s="1" t="s">
        <v>121</v>
      </c>
      <c r="BH1" s="1" t="s">
        <v>122</v>
      </c>
      <c r="BI1" s="1" t="s">
        <v>123</v>
      </c>
      <c r="BJ1" s="1" t="s">
        <v>124</v>
      </c>
      <c r="BK1" s="1" t="s">
        <v>125</v>
      </c>
      <c r="BL1" s="1" t="s">
        <v>126</v>
      </c>
      <c r="BM1" s="1" t="s">
        <v>127</v>
      </c>
      <c r="BN1" s="1" t="s">
        <v>128</v>
      </c>
      <c r="BO1" s="1" t="s">
        <v>129</v>
      </c>
      <c r="BP1" s="1" t="s">
        <v>130</v>
      </c>
      <c r="BQ1" s="1" t="s">
        <v>103</v>
      </c>
      <c r="BR1" s="1" t="s">
        <v>102</v>
      </c>
      <c r="BS1" s="1" t="s">
        <v>105</v>
      </c>
      <c r="BT1" s="1" t="s">
        <v>109</v>
      </c>
      <c r="BU1" s="1" t="s">
        <v>110</v>
      </c>
      <c r="BV1" s="1" t="s">
        <v>131</v>
      </c>
      <c r="BW1" s="1" t="s">
        <v>132</v>
      </c>
      <c r="BX1" s="1" t="s">
        <v>133</v>
      </c>
      <c r="BY1" s="1" t="s">
        <v>134</v>
      </c>
      <c r="BZ1" s="1" t="s">
        <v>135</v>
      </c>
      <c r="CA1" s="1" t="s">
        <v>136</v>
      </c>
      <c r="CB1" s="1" t="s">
        <v>137</v>
      </c>
      <c r="CC1" s="1" t="s">
        <v>138</v>
      </c>
      <c r="CD1" s="1" t="s">
        <v>139</v>
      </c>
      <c r="CE1" s="1" t="s">
        <v>140</v>
      </c>
      <c r="CF1" s="1" t="s">
        <v>141</v>
      </c>
      <c r="CG1" s="1" t="s">
        <v>142</v>
      </c>
      <c r="CH1" s="1" t="s">
        <v>143</v>
      </c>
      <c r="CI1" s="1" t="s">
        <v>144</v>
      </c>
      <c r="CJ1" s="1" t="s">
        <v>145</v>
      </c>
      <c r="CK1" s="1" t="s">
        <v>146</v>
      </c>
    </row>
    <row r="2" spans="1:89" ht="14.4" x14ac:dyDescent="0.25">
      <c r="A2" s="1" t="s">
        <v>24</v>
      </c>
      <c r="B2" s="1" t="s">
        <v>23</v>
      </c>
      <c r="C2" s="1" t="s">
        <v>26</v>
      </c>
      <c r="D2" s="1" t="s">
        <v>147</v>
      </c>
      <c r="E2" s="1" t="s">
        <v>148</v>
      </c>
      <c r="F2" s="1" t="s">
        <v>149</v>
      </c>
      <c r="G2" s="1" t="s">
        <v>150</v>
      </c>
      <c r="H2" s="1" t="s">
        <v>23</v>
      </c>
      <c r="I2" s="1" t="s">
        <v>151</v>
      </c>
      <c r="J2" s="1" t="s">
        <v>152</v>
      </c>
      <c r="K2" s="1" t="s">
        <v>153</v>
      </c>
      <c r="L2" s="1" t="s">
        <v>16</v>
      </c>
      <c r="M2" s="1" t="s">
        <v>25</v>
      </c>
      <c r="N2" s="1" t="s">
        <v>154</v>
      </c>
      <c r="O2" s="1" t="s">
        <v>155</v>
      </c>
      <c r="P2" s="1" t="s">
        <v>156</v>
      </c>
      <c r="Q2" s="1" t="s">
        <v>157</v>
      </c>
      <c r="R2" s="1" t="s">
        <v>158</v>
      </c>
      <c r="S2" s="1" t="s">
        <v>159</v>
      </c>
      <c r="T2" s="1" t="s">
        <v>160</v>
      </c>
      <c r="U2" s="1" t="s">
        <v>160</v>
      </c>
      <c r="V2" s="1" t="s">
        <v>148</v>
      </c>
      <c r="W2" s="1" t="s">
        <v>148</v>
      </c>
      <c r="X2" s="1" t="s">
        <v>161</v>
      </c>
      <c r="Y2" s="1" t="s">
        <v>162</v>
      </c>
      <c r="Z2" s="1" t="s">
        <v>162</v>
      </c>
      <c r="AA2" s="1" t="s">
        <v>162</v>
      </c>
      <c r="AB2" s="1" t="s">
        <v>163</v>
      </c>
      <c r="AC2" s="1" t="s">
        <v>22</v>
      </c>
      <c r="AD2" s="1" t="s">
        <v>164</v>
      </c>
      <c r="AE2" s="1" t="s">
        <v>165</v>
      </c>
      <c r="AF2" s="1" t="s">
        <v>166</v>
      </c>
      <c r="AG2" s="1" t="s">
        <v>167</v>
      </c>
      <c r="AH2" s="1" t="s">
        <v>165</v>
      </c>
      <c r="AI2" s="1" t="s">
        <v>168</v>
      </c>
      <c r="AJ2" s="1" t="s">
        <v>169</v>
      </c>
      <c r="AK2" s="1" t="s">
        <v>170</v>
      </c>
      <c r="AL2" s="1" t="s">
        <v>171</v>
      </c>
      <c r="AM2" s="1" t="s">
        <v>172</v>
      </c>
      <c r="AN2" s="1" t="s">
        <v>173</v>
      </c>
      <c r="AO2" s="1" t="s">
        <v>172</v>
      </c>
      <c r="AP2" s="1" t="s">
        <v>174</v>
      </c>
      <c r="AQ2" s="1" t="s">
        <v>175</v>
      </c>
      <c r="AR2" s="1" t="s">
        <v>176</v>
      </c>
      <c r="AS2" s="1" t="s">
        <v>177</v>
      </c>
      <c r="AT2" s="1" t="s">
        <v>162</v>
      </c>
      <c r="AU2" s="1" t="s">
        <v>162</v>
      </c>
      <c r="AV2" s="1" t="s">
        <v>162</v>
      </c>
      <c r="AW2" s="1" t="s">
        <v>162</v>
      </c>
      <c r="AX2" s="1" t="s">
        <v>162</v>
      </c>
      <c r="AY2" s="1" t="s">
        <v>162</v>
      </c>
      <c r="AZ2" s="1" t="s">
        <v>162</v>
      </c>
      <c r="BA2" s="1" t="s">
        <v>162</v>
      </c>
      <c r="BB2" s="1" t="s">
        <v>162</v>
      </c>
      <c r="BC2" s="1" t="s">
        <v>162</v>
      </c>
      <c r="BD2" s="1" t="s">
        <v>162</v>
      </c>
      <c r="BE2" s="1" t="s">
        <v>162</v>
      </c>
      <c r="BF2" s="1" t="s">
        <v>162</v>
      </c>
      <c r="BG2" s="1">
        <v>0</v>
      </c>
      <c r="BH2" s="1">
        <v>0</v>
      </c>
      <c r="BI2" s="1">
        <v>2472.1</v>
      </c>
      <c r="BJ2" s="1">
        <v>14090</v>
      </c>
      <c r="BK2" s="1">
        <v>1080</v>
      </c>
      <c r="BL2" s="1">
        <v>270</v>
      </c>
      <c r="BM2" s="1">
        <v>40.5</v>
      </c>
      <c r="BN2" s="1">
        <v>1080</v>
      </c>
      <c r="BO2" s="1">
        <v>11617.9</v>
      </c>
      <c r="BP2" s="1">
        <v>1.6</v>
      </c>
      <c r="BQ2" s="1">
        <v>661.79</v>
      </c>
      <c r="BR2" s="1">
        <v>10956.11</v>
      </c>
      <c r="BS2" s="1">
        <v>45000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  <c r="CC2" s="1" t="s">
        <v>178</v>
      </c>
      <c r="CD2" s="1" t="s">
        <v>162</v>
      </c>
      <c r="CE2" s="1" t="s">
        <v>162</v>
      </c>
      <c r="CF2" s="1" t="s">
        <v>162</v>
      </c>
      <c r="CG2" s="1" t="s">
        <v>179</v>
      </c>
      <c r="CH2" s="1">
        <v>0</v>
      </c>
      <c r="CI2" s="1">
        <v>0</v>
      </c>
      <c r="CJ2" s="1" t="s">
        <v>162</v>
      </c>
      <c r="CK2" s="1">
        <v>0</v>
      </c>
    </row>
    <row r="3" spans="1:89" ht="14.4" x14ac:dyDescent="0.25">
      <c r="A3" s="1" t="s">
        <v>40</v>
      </c>
      <c r="B3" s="1" t="s">
        <v>39</v>
      </c>
      <c r="C3" s="1" t="s">
        <v>26</v>
      </c>
      <c r="D3" s="1" t="s">
        <v>147</v>
      </c>
      <c r="E3" s="1" t="s">
        <v>148</v>
      </c>
      <c r="F3" s="1" t="s">
        <v>180</v>
      </c>
      <c r="G3" s="1" t="s">
        <v>181</v>
      </c>
      <c r="H3" s="1" t="s">
        <v>39</v>
      </c>
      <c r="I3" s="1" t="s">
        <v>182</v>
      </c>
      <c r="J3" s="1" t="s">
        <v>183</v>
      </c>
      <c r="K3" s="1" t="s">
        <v>153</v>
      </c>
      <c r="L3" s="1" t="s">
        <v>16</v>
      </c>
      <c r="M3" s="1" t="s">
        <v>41</v>
      </c>
      <c r="N3" s="1" t="s">
        <v>154</v>
      </c>
      <c r="O3" s="1" t="s">
        <v>155</v>
      </c>
      <c r="P3" s="1" t="s">
        <v>184</v>
      </c>
      <c r="Q3" s="1" t="s">
        <v>157</v>
      </c>
      <c r="R3" s="1" t="s">
        <v>158</v>
      </c>
      <c r="S3" s="1" t="s">
        <v>159</v>
      </c>
      <c r="T3" s="1" t="s">
        <v>185</v>
      </c>
      <c r="U3" s="1" t="s">
        <v>185</v>
      </c>
      <c r="V3" s="1" t="s">
        <v>148</v>
      </c>
      <c r="W3" s="1" t="s">
        <v>148</v>
      </c>
      <c r="X3" s="1" t="s">
        <v>161</v>
      </c>
      <c r="Y3" s="1" t="s">
        <v>162</v>
      </c>
      <c r="Z3" s="1" t="s">
        <v>162</v>
      </c>
      <c r="AA3" s="1" t="s">
        <v>162</v>
      </c>
      <c r="AB3" s="1" t="s">
        <v>186</v>
      </c>
      <c r="AC3" s="1" t="s">
        <v>22</v>
      </c>
      <c r="AD3" s="1" t="s">
        <v>187</v>
      </c>
      <c r="AE3" s="1" t="s">
        <v>188</v>
      </c>
      <c r="AF3" s="1" t="s">
        <v>189</v>
      </c>
      <c r="AG3" s="1" t="s">
        <v>190</v>
      </c>
      <c r="AH3" s="1" t="s">
        <v>188</v>
      </c>
      <c r="AI3" s="1" t="s">
        <v>191</v>
      </c>
      <c r="AJ3" s="1" t="s">
        <v>169</v>
      </c>
      <c r="AK3" s="1" t="s">
        <v>170</v>
      </c>
      <c r="AL3" s="1" t="s">
        <v>171</v>
      </c>
      <c r="AM3" s="1" t="s">
        <v>192</v>
      </c>
      <c r="AN3" s="1" t="s">
        <v>193</v>
      </c>
      <c r="AO3" s="1" t="s">
        <v>192</v>
      </c>
      <c r="AP3" s="1" t="s">
        <v>194</v>
      </c>
      <c r="AQ3" s="1" t="s">
        <v>175</v>
      </c>
      <c r="AR3" s="1" t="s">
        <v>195</v>
      </c>
      <c r="AS3" s="1" t="s">
        <v>196</v>
      </c>
      <c r="AT3" s="1" t="s">
        <v>162</v>
      </c>
      <c r="AU3" s="1" t="s">
        <v>162</v>
      </c>
      <c r="AV3" s="1" t="s">
        <v>162</v>
      </c>
      <c r="AW3" s="1" t="s">
        <v>162</v>
      </c>
      <c r="AX3" s="1" t="s">
        <v>162</v>
      </c>
      <c r="AY3" s="1" t="s">
        <v>162</v>
      </c>
      <c r="AZ3" s="1" t="s">
        <v>162</v>
      </c>
      <c r="BA3" s="1" t="s">
        <v>162</v>
      </c>
      <c r="BB3" s="1" t="s">
        <v>162</v>
      </c>
      <c r="BC3" s="1" t="s">
        <v>162</v>
      </c>
      <c r="BD3" s="1" t="s">
        <v>162</v>
      </c>
      <c r="BE3" s="1" t="s">
        <v>162</v>
      </c>
      <c r="BF3" s="1" t="s">
        <v>162</v>
      </c>
      <c r="BG3" s="1">
        <v>0</v>
      </c>
      <c r="BH3" s="1">
        <v>0</v>
      </c>
      <c r="BI3" s="1">
        <v>2563.6</v>
      </c>
      <c r="BJ3" s="1">
        <v>14590</v>
      </c>
      <c r="BK3" s="1">
        <v>1120</v>
      </c>
      <c r="BL3" s="1">
        <v>280</v>
      </c>
      <c r="BM3" s="1">
        <v>42</v>
      </c>
      <c r="BN3" s="1">
        <v>1120</v>
      </c>
      <c r="BO3" s="1">
        <v>12026.4</v>
      </c>
      <c r="BP3" s="1">
        <v>1.6</v>
      </c>
      <c r="BQ3" s="1">
        <v>702.64</v>
      </c>
      <c r="BR3" s="1">
        <v>11323.76</v>
      </c>
      <c r="BS3" s="1">
        <v>45000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  <c r="CC3" s="1" t="s">
        <v>178</v>
      </c>
      <c r="CD3" s="1" t="s">
        <v>162</v>
      </c>
      <c r="CE3" s="1" t="s">
        <v>162</v>
      </c>
      <c r="CF3" s="1" t="s">
        <v>162</v>
      </c>
      <c r="CG3" s="1" t="s">
        <v>179</v>
      </c>
      <c r="CH3" s="1">
        <v>0</v>
      </c>
      <c r="CI3" s="1">
        <v>0</v>
      </c>
      <c r="CJ3" s="1" t="s">
        <v>162</v>
      </c>
      <c r="CK3" s="1">
        <v>0</v>
      </c>
    </row>
    <row r="4" spans="1:89" ht="14.4" x14ac:dyDescent="0.25">
      <c r="A4" s="1" t="s">
        <v>31</v>
      </c>
      <c r="B4" s="1" t="s">
        <v>30</v>
      </c>
      <c r="C4" s="1" t="s">
        <v>26</v>
      </c>
      <c r="D4" s="1" t="s">
        <v>147</v>
      </c>
      <c r="E4" s="1" t="s">
        <v>148</v>
      </c>
      <c r="F4" s="1" t="s">
        <v>197</v>
      </c>
      <c r="G4" s="1" t="s">
        <v>198</v>
      </c>
      <c r="H4" s="1" t="s">
        <v>30</v>
      </c>
      <c r="I4" s="1" t="s">
        <v>199</v>
      </c>
      <c r="J4" s="1" t="s">
        <v>200</v>
      </c>
      <c r="K4" s="1" t="s">
        <v>153</v>
      </c>
      <c r="L4" s="1" t="s">
        <v>16</v>
      </c>
      <c r="M4" s="1" t="s">
        <v>32</v>
      </c>
      <c r="N4" s="1" t="s">
        <v>154</v>
      </c>
      <c r="O4" s="1" t="s">
        <v>201</v>
      </c>
      <c r="P4" s="1" t="s">
        <v>202</v>
      </c>
      <c r="Q4" s="1" t="s">
        <v>157</v>
      </c>
      <c r="R4" s="1" t="s">
        <v>158</v>
      </c>
      <c r="S4" s="1" t="s">
        <v>159</v>
      </c>
      <c r="T4" s="1" t="s">
        <v>148</v>
      </c>
      <c r="U4" s="1" t="s">
        <v>203</v>
      </c>
      <c r="V4" s="1" t="s">
        <v>148</v>
      </c>
      <c r="W4" s="1" t="s">
        <v>148</v>
      </c>
      <c r="X4" s="1" t="s">
        <v>161</v>
      </c>
      <c r="Y4" s="1" t="s">
        <v>162</v>
      </c>
      <c r="Z4" s="1" t="s">
        <v>162</v>
      </c>
      <c r="AA4" s="1" t="s">
        <v>162</v>
      </c>
      <c r="AB4" s="1" t="s">
        <v>204</v>
      </c>
      <c r="AC4" s="1" t="s">
        <v>22</v>
      </c>
      <c r="AD4" s="1" t="s">
        <v>205</v>
      </c>
      <c r="AE4" s="1" t="s">
        <v>206</v>
      </c>
      <c r="AF4" s="1" t="s">
        <v>207</v>
      </c>
      <c r="AG4" s="1" t="s">
        <v>208</v>
      </c>
      <c r="AH4" s="1" t="s">
        <v>209</v>
      </c>
      <c r="AI4" s="1" t="s">
        <v>210</v>
      </c>
      <c r="AJ4" s="1" t="s">
        <v>169</v>
      </c>
      <c r="AK4" s="1" t="s">
        <v>170</v>
      </c>
      <c r="AL4" s="1" t="s">
        <v>171</v>
      </c>
      <c r="AM4" s="1" t="s">
        <v>211</v>
      </c>
      <c r="AN4" s="1" t="s">
        <v>212</v>
      </c>
      <c r="AO4" s="1" t="s">
        <v>211</v>
      </c>
      <c r="AP4" s="1" t="s">
        <v>213</v>
      </c>
      <c r="AQ4" s="1" t="s">
        <v>175</v>
      </c>
      <c r="AR4" s="1" t="s">
        <v>214</v>
      </c>
      <c r="AS4" s="1" t="s">
        <v>215</v>
      </c>
      <c r="AT4" s="1" t="s">
        <v>162</v>
      </c>
      <c r="AU4" s="1" t="s">
        <v>162</v>
      </c>
      <c r="AV4" s="1" t="s">
        <v>162</v>
      </c>
      <c r="AW4" s="1" t="s">
        <v>162</v>
      </c>
      <c r="AX4" s="1" t="s">
        <v>162</v>
      </c>
      <c r="AY4" s="1" t="s">
        <v>162</v>
      </c>
      <c r="AZ4" s="1" t="s">
        <v>162</v>
      </c>
      <c r="BA4" s="1" t="s">
        <v>162</v>
      </c>
      <c r="BB4" s="1" t="s">
        <v>162</v>
      </c>
      <c r="BC4" s="1" t="s">
        <v>162</v>
      </c>
      <c r="BD4" s="1" t="s">
        <v>162</v>
      </c>
      <c r="BE4" s="1" t="s">
        <v>162</v>
      </c>
      <c r="BF4" s="1" t="s">
        <v>162</v>
      </c>
      <c r="BG4" s="1">
        <v>0</v>
      </c>
      <c r="BH4" s="1">
        <v>0</v>
      </c>
      <c r="BI4" s="1">
        <v>1488</v>
      </c>
      <c r="BJ4" s="1">
        <v>12590</v>
      </c>
      <c r="BK4" s="1">
        <v>768</v>
      </c>
      <c r="BL4" s="1">
        <v>192</v>
      </c>
      <c r="BM4" s="1">
        <v>48</v>
      </c>
      <c r="BN4" s="1">
        <v>480</v>
      </c>
      <c r="BO4" s="1">
        <v>11102</v>
      </c>
      <c r="BP4" s="1">
        <v>0</v>
      </c>
      <c r="BQ4" s="1">
        <v>610.20000000000005</v>
      </c>
      <c r="BR4" s="1">
        <v>10491.8</v>
      </c>
      <c r="BS4" s="1">
        <v>45000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  <c r="CC4" s="1" t="s">
        <v>216</v>
      </c>
      <c r="CD4" s="1" t="s">
        <v>162</v>
      </c>
      <c r="CE4" s="1" t="s">
        <v>162</v>
      </c>
      <c r="CF4" s="1" t="s">
        <v>162</v>
      </c>
      <c r="CG4" s="1" t="s">
        <v>217</v>
      </c>
      <c r="CH4" s="1">
        <v>0</v>
      </c>
      <c r="CI4" s="1">
        <v>0</v>
      </c>
      <c r="CJ4" s="1" t="s">
        <v>162</v>
      </c>
      <c r="CK4" s="1">
        <v>0</v>
      </c>
    </row>
    <row r="5" spans="1:89" ht="14.4" x14ac:dyDescent="0.25">
      <c r="A5" s="1" t="s">
        <v>43</v>
      </c>
      <c r="B5" s="1" t="s">
        <v>42</v>
      </c>
      <c r="C5" s="1" t="s">
        <v>26</v>
      </c>
      <c r="D5" s="1" t="s">
        <v>218</v>
      </c>
      <c r="E5" s="1" t="s">
        <v>148</v>
      </c>
      <c r="F5" s="1" t="s">
        <v>219</v>
      </c>
      <c r="G5" s="1" t="s">
        <v>220</v>
      </c>
      <c r="H5" s="1" t="s">
        <v>42</v>
      </c>
      <c r="I5" s="1" t="s">
        <v>221</v>
      </c>
      <c r="J5" s="1" t="s">
        <v>221</v>
      </c>
      <c r="K5" s="1" t="s">
        <v>153</v>
      </c>
      <c r="L5" s="1" t="s">
        <v>16</v>
      </c>
      <c r="M5" s="1" t="s">
        <v>44</v>
      </c>
      <c r="N5" s="1" t="s">
        <v>154</v>
      </c>
      <c r="O5" s="1" t="s">
        <v>222</v>
      </c>
      <c r="P5" s="1" t="s">
        <v>223</v>
      </c>
      <c r="Q5" s="1" t="s">
        <v>157</v>
      </c>
      <c r="R5" s="1" t="s">
        <v>158</v>
      </c>
      <c r="S5" s="1" t="s">
        <v>159</v>
      </c>
      <c r="T5" s="1" t="s">
        <v>148</v>
      </c>
      <c r="U5" s="1" t="s">
        <v>224</v>
      </c>
      <c r="V5" s="1" t="s">
        <v>148</v>
      </c>
      <c r="W5" s="1" t="s">
        <v>148</v>
      </c>
      <c r="X5" s="1" t="s">
        <v>161</v>
      </c>
      <c r="Y5" s="1" t="s">
        <v>162</v>
      </c>
      <c r="Z5" s="1" t="s">
        <v>162</v>
      </c>
      <c r="AA5" s="1" t="s">
        <v>162</v>
      </c>
      <c r="AB5" s="1" t="s">
        <v>225</v>
      </c>
      <c r="AC5" s="1" t="s">
        <v>22</v>
      </c>
      <c r="AD5" s="1" t="s">
        <v>226</v>
      </c>
      <c r="AE5" s="1" t="s">
        <v>227</v>
      </c>
      <c r="AF5" s="1" t="s">
        <v>228</v>
      </c>
      <c r="AG5" s="1" t="s">
        <v>229</v>
      </c>
      <c r="AH5" s="1" t="s">
        <v>230</v>
      </c>
      <c r="AI5" s="1" t="s">
        <v>231</v>
      </c>
      <c r="AJ5" s="1" t="s">
        <v>169</v>
      </c>
      <c r="AK5" s="1" t="s">
        <v>232</v>
      </c>
      <c r="AL5" s="1" t="s">
        <v>162</v>
      </c>
      <c r="AM5" s="1" t="s">
        <v>233</v>
      </c>
      <c r="AN5" s="1" t="s">
        <v>234</v>
      </c>
      <c r="AO5" s="1" t="s">
        <v>233</v>
      </c>
      <c r="AP5" s="1" t="s">
        <v>235</v>
      </c>
      <c r="AQ5" s="1" t="s">
        <v>175</v>
      </c>
      <c r="AR5" s="1" t="s">
        <v>236</v>
      </c>
      <c r="AS5" s="1" t="s">
        <v>237</v>
      </c>
      <c r="AT5" s="1" t="s">
        <v>162</v>
      </c>
      <c r="AU5" s="1" t="s">
        <v>162</v>
      </c>
      <c r="AV5" s="1" t="s">
        <v>162</v>
      </c>
      <c r="AW5" s="1" t="s">
        <v>162</v>
      </c>
      <c r="AX5" s="1" t="s">
        <v>162</v>
      </c>
      <c r="AY5" s="1" t="s">
        <v>162</v>
      </c>
      <c r="AZ5" s="1" t="s">
        <v>162</v>
      </c>
      <c r="BA5" s="1" t="s">
        <v>162</v>
      </c>
      <c r="BB5" s="1" t="s">
        <v>162</v>
      </c>
      <c r="BC5" s="1" t="s">
        <v>162</v>
      </c>
      <c r="BD5" s="1" t="s">
        <v>162</v>
      </c>
      <c r="BE5" s="1" t="s">
        <v>162</v>
      </c>
      <c r="BF5" s="1" t="s">
        <v>162</v>
      </c>
      <c r="BG5" s="1">
        <v>0</v>
      </c>
      <c r="BH5" s="1">
        <v>0</v>
      </c>
      <c r="BI5" s="1">
        <v>1142.5</v>
      </c>
      <c r="BJ5" s="1">
        <v>7090</v>
      </c>
      <c r="BK5" s="1">
        <v>520</v>
      </c>
      <c r="BL5" s="1">
        <v>130</v>
      </c>
      <c r="BM5" s="1">
        <v>32.5</v>
      </c>
      <c r="BN5" s="1">
        <v>455</v>
      </c>
      <c r="BO5" s="1">
        <v>5947.5</v>
      </c>
      <c r="BP5" s="1">
        <v>5</v>
      </c>
      <c r="BQ5" s="1">
        <v>28.42</v>
      </c>
      <c r="BR5" s="1">
        <v>5919.08</v>
      </c>
      <c r="BS5" s="1">
        <v>45000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  <c r="CC5" s="1" t="s">
        <v>238</v>
      </c>
      <c r="CD5" s="1" t="s">
        <v>162</v>
      </c>
      <c r="CE5" s="1" t="s">
        <v>162</v>
      </c>
      <c r="CF5" s="1" t="s">
        <v>162</v>
      </c>
      <c r="CG5" s="1" t="s">
        <v>239</v>
      </c>
      <c r="CH5" s="1">
        <v>0</v>
      </c>
      <c r="CI5" s="1">
        <v>0</v>
      </c>
      <c r="CJ5" s="1" t="s">
        <v>162</v>
      </c>
      <c r="CK5" s="1">
        <v>0</v>
      </c>
    </row>
    <row r="6" spans="1:89" ht="14.4" x14ac:dyDescent="0.25">
      <c r="A6" s="1" t="s">
        <v>37</v>
      </c>
      <c r="B6" s="1" t="s">
        <v>36</v>
      </c>
      <c r="C6" s="1" t="s">
        <v>26</v>
      </c>
      <c r="D6" s="1" t="s">
        <v>147</v>
      </c>
      <c r="E6" s="1" t="s">
        <v>148</v>
      </c>
      <c r="F6" s="1" t="s">
        <v>240</v>
      </c>
      <c r="G6" s="1" t="s">
        <v>241</v>
      </c>
      <c r="H6" s="1" t="s">
        <v>36</v>
      </c>
      <c r="I6" s="1" t="s">
        <v>148</v>
      </c>
      <c r="J6" s="1" t="s">
        <v>148</v>
      </c>
      <c r="K6" s="1" t="s">
        <v>241</v>
      </c>
      <c r="L6" s="1" t="s">
        <v>16</v>
      </c>
      <c r="M6" s="1" t="s">
        <v>38</v>
      </c>
      <c r="N6" s="1" t="s">
        <v>154</v>
      </c>
      <c r="O6" s="1" t="s">
        <v>201</v>
      </c>
      <c r="P6" s="1" t="s">
        <v>242</v>
      </c>
      <c r="Q6" s="1" t="s">
        <v>157</v>
      </c>
      <c r="R6" s="1" t="s">
        <v>158</v>
      </c>
      <c r="S6" s="1" t="s">
        <v>159</v>
      </c>
      <c r="T6" s="1" t="s">
        <v>148</v>
      </c>
      <c r="U6" s="1" t="s">
        <v>243</v>
      </c>
      <c r="V6" s="1" t="s">
        <v>148</v>
      </c>
      <c r="W6" s="1" t="s">
        <v>148</v>
      </c>
      <c r="X6" s="1" t="s">
        <v>161</v>
      </c>
      <c r="Y6" s="1" t="s">
        <v>162</v>
      </c>
      <c r="Z6" s="1" t="s">
        <v>162</v>
      </c>
      <c r="AA6" s="1" t="s">
        <v>162</v>
      </c>
      <c r="AB6" s="1" t="s">
        <v>244</v>
      </c>
      <c r="AC6" s="1" t="s">
        <v>22</v>
      </c>
      <c r="AD6" s="1" t="s">
        <v>205</v>
      </c>
      <c r="AE6" s="1" t="s">
        <v>206</v>
      </c>
      <c r="AF6" s="1" t="s">
        <v>207</v>
      </c>
      <c r="AG6" s="1" t="s">
        <v>208</v>
      </c>
      <c r="AH6" s="1" t="s">
        <v>245</v>
      </c>
      <c r="AI6" s="1" t="s">
        <v>246</v>
      </c>
      <c r="AJ6" s="1" t="s">
        <v>169</v>
      </c>
      <c r="AK6" s="1" t="s">
        <v>170</v>
      </c>
      <c r="AL6" s="1" t="s">
        <v>171</v>
      </c>
      <c r="AM6" s="1" t="s">
        <v>247</v>
      </c>
      <c r="AN6" s="1" t="s">
        <v>248</v>
      </c>
      <c r="AO6" s="1" t="s">
        <v>247</v>
      </c>
      <c r="AP6" s="1" t="s">
        <v>249</v>
      </c>
      <c r="AQ6" s="1" t="s">
        <v>175</v>
      </c>
      <c r="AR6" s="1" t="s">
        <v>250</v>
      </c>
      <c r="AS6" s="1" t="s">
        <v>251</v>
      </c>
      <c r="AT6" s="1" t="s">
        <v>162</v>
      </c>
      <c r="AU6" s="1" t="s">
        <v>162</v>
      </c>
      <c r="AV6" s="1" t="s">
        <v>162</v>
      </c>
      <c r="AW6" s="1" t="s">
        <v>162</v>
      </c>
      <c r="AX6" s="1" t="s">
        <v>162</v>
      </c>
      <c r="AY6" s="1" t="s">
        <v>162</v>
      </c>
      <c r="AZ6" s="1" t="s">
        <v>162</v>
      </c>
      <c r="BA6" s="1" t="s">
        <v>162</v>
      </c>
      <c r="BB6" s="1" t="s">
        <v>162</v>
      </c>
      <c r="BC6" s="1" t="s">
        <v>162</v>
      </c>
      <c r="BD6" s="1" t="s">
        <v>162</v>
      </c>
      <c r="BE6" s="1" t="s">
        <v>162</v>
      </c>
      <c r="BF6" s="1" t="s">
        <v>162</v>
      </c>
      <c r="BG6" s="1">
        <v>0</v>
      </c>
      <c r="BH6" s="1">
        <v>0</v>
      </c>
      <c r="BI6" s="1">
        <v>2160</v>
      </c>
      <c r="BJ6" s="1">
        <v>12590</v>
      </c>
      <c r="BK6" s="1">
        <v>768</v>
      </c>
      <c r="BL6" s="1">
        <v>192</v>
      </c>
      <c r="BM6" s="1">
        <v>48</v>
      </c>
      <c r="BN6" s="1">
        <v>1152</v>
      </c>
      <c r="BO6" s="1">
        <v>10430</v>
      </c>
      <c r="BP6" s="1">
        <v>0</v>
      </c>
      <c r="BQ6" s="1">
        <v>543</v>
      </c>
      <c r="BR6" s="1">
        <v>9887</v>
      </c>
      <c r="BS6" s="1">
        <v>45000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 t="s">
        <v>216</v>
      </c>
      <c r="CD6" s="1" t="s">
        <v>162</v>
      </c>
      <c r="CE6" s="1" t="s">
        <v>162</v>
      </c>
      <c r="CF6" s="1" t="s">
        <v>162</v>
      </c>
      <c r="CG6" s="1" t="s">
        <v>217</v>
      </c>
      <c r="CH6" s="1">
        <v>0</v>
      </c>
      <c r="CI6" s="1">
        <v>0</v>
      </c>
      <c r="CJ6" s="1" t="s">
        <v>162</v>
      </c>
      <c r="CK6" s="1">
        <v>0</v>
      </c>
    </row>
    <row r="7" spans="1:89" ht="14.4" x14ac:dyDescent="0.25">
      <c r="A7" s="1" t="s">
        <v>34</v>
      </c>
      <c r="B7" s="1" t="s">
        <v>33</v>
      </c>
      <c r="C7" s="1" t="s">
        <v>26</v>
      </c>
      <c r="D7" s="1" t="s">
        <v>252</v>
      </c>
      <c r="E7" s="1" t="s">
        <v>148</v>
      </c>
      <c r="F7" s="1" t="s">
        <v>253</v>
      </c>
      <c r="G7" s="1" t="s">
        <v>254</v>
      </c>
      <c r="H7" s="1" t="s">
        <v>33</v>
      </c>
      <c r="I7" s="1" t="s">
        <v>148</v>
      </c>
      <c r="J7" s="1" t="s">
        <v>148</v>
      </c>
      <c r="K7" s="1" t="s">
        <v>255</v>
      </c>
      <c r="L7" s="1" t="s">
        <v>16</v>
      </c>
      <c r="M7" s="1" t="s">
        <v>35</v>
      </c>
      <c r="N7" s="1" t="s">
        <v>154</v>
      </c>
      <c r="O7" s="1" t="s">
        <v>155</v>
      </c>
      <c r="P7" s="1" t="s">
        <v>202</v>
      </c>
      <c r="Q7" s="1" t="s">
        <v>157</v>
      </c>
      <c r="R7" s="1" t="s">
        <v>158</v>
      </c>
      <c r="S7" s="1" t="s">
        <v>159</v>
      </c>
      <c r="T7" s="1" t="s">
        <v>148</v>
      </c>
      <c r="U7" s="1" t="s">
        <v>256</v>
      </c>
      <c r="V7" s="1" t="s">
        <v>148</v>
      </c>
      <c r="W7" s="1" t="s">
        <v>148</v>
      </c>
      <c r="X7" s="1" t="s">
        <v>161</v>
      </c>
      <c r="Y7" s="1" t="s">
        <v>162</v>
      </c>
      <c r="Z7" s="1" t="s">
        <v>162</v>
      </c>
      <c r="AA7" s="1" t="s">
        <v>162</v>
      </c>
      <c r="AB7" s="1" t="s">
        <v>257</v>
      </c>
      <c r="AC7" s="1" t="s">
        <v>22</v>
      </c>
      <c r="AD7" s="1" t="s">
        <v>205</v>
      </c>
      <c r="AE7" s="1" t="s">
        <v>206</v>
      </c>
      <c r="AF7" s="1" t="s">
        <v>258</v>
      </c>
      <c r="AG7" s="1" t="s">
        <v>259</v>
      </c>
      <c r="AH7" s="1" t="s">
        <v>206</v>
      </c>
      <c r="AI7" s="1" t="s">
        <v>260</v>
      </c>
      <c r="AJ7" s="1" t="s">
        <v>169</v>
      </c>
      <c r="AK7" s="1" t="s">
        <v>170</v>
      </c>
      <c r="AL7" s="1" t="s">
        <v>171</v>
      </c>
      <c r="AM7" s="1" t="s">
        <v>261</v>
      </c>
      <c r="AN7" s="1" t="s">
        <v>262</v>
      </c>
      <c r="AO7" s="1" t="s">
        <v>261</v>
      </c>
      <c r="AP7" s="1" t="s">
        <v>263</v>
      </c>
      <c r="AQ7" s="1" t="s">
        <v>175</v>
      </c>
      <c r="AR7" s="1" t="s">
        <v>264</v>
      </c>
      <c r="AS7" s="1" t="s">
        <v>265</v>
      </c>
      <c r="AT7" s="1" t="s">
        <v>162</v>
      </c>
      <c r="AU7" s="1" t="s">
        <v>162</v>
      </c>
      <c r="AV7" s="1" t="s">
        <v>162</v>
      </c>
      <c r="AW7" s="1" t="s">
        <v>162</v>
      </c>
      <c r="AX7" s="1" t="s">
        <v>162</v>
      </c>
      <c r="AY7" s="1" t="s">
        <v>162</v>
      </c>
      <c r="AZ7" s="1" t="s">
        <v>162</v>
      </c>
      <c r="BA7" s="1" t="s">
        <v>162</v>
      </c>
      <c r="BB7" s="1" t="s">
        <v>162</v>
      </c>
      <c r="BC7" s="1" t="s">
        <v>162</v>
      </c>
      <c r="BD7" s="1" t="s">
        <v>162</v>
      </c>
      <c r="BE7" s="1" t="s">
        <v>162</v>
      </c>
      <c r="BF7" s="1" t="s">
        <v>162</v>
      </c>
      <c r="BG7" s="1">
        <v>0</v>
      </c>
      <c r="BH7" s="1">
        <v>0</v>
      </c>
      <c r="BI7" s="1">
        <v>1758.4</v>
      </c>
      <c r="BJ7" s="1">
        <v>12590</v>
      </c>
      <c r="BK7" s="1">
        <v>768</v>
      </c>
      <c r="BL7" s="1">
        <v>192</v>
      </c>
      <c r="BM7" s="1">
        <v>28.8</v>
      </c>
      <c r="BN7" s="1">
        <v>768</v>
      </c>
      <c r="BO7" s="1">
        <v>10831.6</v>
      </c>
      <c r="BP7" s="1">
        <v>1.6</v>
      </c>
      <c r="BQ7" s="1">
        <v>583.16</v>
      </c>
      <c r="BR7" s="1">
        <v>10248.44</v>
      </c>
      <c r="BS7" s="1">
        <v>45000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  <c r="CC7" s="1" t="s">
        <v>178</v>
      </c>
      <c r="CD7" s="1" t="s">
        <v>162</v>
      </c>
      <c r="CE7" s="1" t="s">
        <v>162</v>
      </c>
      <c r="CF7" s="1" t="s">
        <v>162</v>
      </c>
      <c r="CG7" s="1" t="s">
        <v>179</v>
      </c>
      <c r="CH7" s="1">
        <v>0</v>
      </c>
      <c r="CI7" s="1">
        <v>0</v>
      </c>
      <c r="CJ7" s="1" t="s">
        <v>162</v>
      </c>
      <c r="CK7" s="1">
        <v>0</v>
      </c>
    </row>
    <row r="8" spans="1:89" ht="14.4" x14ac:dyDescent="0.25">
      <c r="A8" s="1" t="s">
        <v>28</v>
      </c>
      <c r="B8" s="1" t="s">
        <v>27</v>
      </c>
      <c r="C8" s="1" t="s">
        <v>26</v>
      </c>
      <c r="D8" s="1" t="s">
        <v>266</v>
      </c>
      <c r="E8" s="1" t="s">
        <v>148</v>
      </c>
      <c r="F8" s="1" t="s">
        <v>267</v>
      </c>
      <c r="G8" s="1" t="s">
        <v>268</v>
      </c>
      <c r="H8" s="1" t="s">
        <v>27</v>
      </c>
      <c r="I8" s="1" t="s">
        <v>148</v>
      </c>
      <c r="J8" s="1" t="s">
        <v>148</v>
      </c>
      <c r="K8" s="1" t="s">
        <v>255</v>
      </c>
      <c r="L8" s="1" t="s">
        <v>16</v>
      </c>
      <c r="M8" s="1" t="s">
        <v>29</v>
      </c>
      <c r="N8" s="1" t="s">
        <v>154</v>
      </c>
      <c r="O8" s="1" t="s">
        <v>155</v>
      </c>
      <c r="P8" s="1" t="s">
        <v>202</v>
      </c>
      <c r="Q8" s="1" t="s">
        <v>157</v>
      </c>
      <c r="R8" s="1" t="s">
        <v>158</v>
      </c>
      <c r="S8" s="1" t="s">
        <v>159</v>
      </c>
      <c r="T8" s="1" t="s">
        <v>148</v>
      </c>
      <c r="U8" s="1" t="s">
        <v>269</v>
      </c>
      <c r="V8" s="1" t="s">
        <v>148</v>
      </c>
      <c r="W8" s="1" t="s">
        <v>148</v>
      </c>
      <c r="X8" s="1" t="s">
        <v>161</v>
      </c>
      <c r="Y8" s="1" t="s">
        <v>162</v>
      </c>
      <c r="Z8" s="1" t="s">
        <v>162</v>
      </c>
      <c r="AA8" s="1" t="s">
        <v>162</v>
      </c>
      <c r="AB8" s="1" t="s">
        <v>270</v>
      </c>
      <c r="AC8" s="1" t="s">
        <v>22</v>
      </c>
      <c r="AD8" s="1" t="s">
        <v>205</v>
      </c>
      <c r="AE8" s="1" t="s">
        <v>206</v>
      </c>
      <c r="AF8" s="1" t="s">
        <v>258</v>
      </c>
      <c r="AG8" s="1" t="s">
        <v>259</v>
      </c>
      <c r="AH8" s="1" t="s">
        <v>206</v>
      </c>
      <c r="AI8" s="1" t="s">
        <v>260</v>
      </c>
      <c r="AJ8" s="1" t="s">
        <v>169</v>
      </c>
      <c r="AK8" s="1" t="s">
        <v>170</v>
      </c>
      <c r="AL8" s="1" t="s">
        <v>171</v>
      </c>
      <c r="AM8" s="1" t="s">
        <v>261</v>
      </c>
      <c r="AN8" s="1" t="s">
        <v>262</v>
      </c>
      <c r="AO8" s="1" t="s">
        <v>261</v>
      </c>
      <c r="AP8" s="1" t="s">
        <v>271</v>
      </c>
      <c r="AQ8" s="1" t="s">
        <v>175</v>
      </c>
      <c r="AR8" s="1" t="s">
        <v>272</v>
      </c>
      <c r="AS8" s="1" t="s">
        <v>265</v>
      </c>
      <c r="AT8" s="1" t="s">
        <v>162</v>
      </c>
      <c r="AU8" s="1" t="s">
        <v>162</v>
      </c>
      <c r="AV8" s="1" t="s">
        <v>162</v>
      </c>
      <c r="AW8" s="1" t="s">
        <v>162</v>
      </c>
      <c r="AX8" s="1" t="s">
        <v>162</v>
      </c>
      <c r="AY8" s="1" t="s">
        <v>162</v>
      </c>
      <c r="AZ8" s="1" t="s">
        <v>162</v>
      </c>
      <c r="BA8" s="1" t="s">
        <v>162</v>
      </c>
      <c r="BB8" s="1" t="s">
        <v>162</v>
      </c>
      <c r="BC8" s="1" t="s">
        <v>162</v>
      </c>
      <c r="BD8" s="1" t="s">
        <v>162</v>
      </c>
      <c r="BE8" s="1" t="s">
        <v>162</v>
      </c>
      <c r="BF8" s="1" t="s">
        <v>162</v>
      </c>
      <c r="BG8" s="1">
        <v>0</v>
      </c>
      <c r="BH8" s="1">
        <v>0</v>
      </c>
      <c r="BI8" s="1">
        <v>1758.4</v>
      </c>
      <c r="BJ8" s="1">
        <v>12590</v>
      </c>
      <c r="BK8" s="1">
        <v>768</v>
      </c>
      <c r="BL8" s="1">
        <v>192</v>
      </c>
      <c r="BM8" s="1">
        <v>28.8</v>
      </c>
      <c r="BN8" s="1">
        <v>768</v>
      </c>
      <c r="BO8" s="1">
        <v>10831.6</v>
      </c>
      <c r="BP8" s="1">
        <v>1.6</v>
      </c>
      <c r="BQ8" s="1">
        <v>583.16</v>
      </c>
      <c r="BR8" s="1">
        <v>10248.44</v>
      </c>
      <c r="BS8" s="1">
        <v>45000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 t="s">
        <v>178</v>
      </c>
      <c r="CD8" s="1" t="s">
        <v>162</v>
      </c>
      <c r="CE8" s="1" t="s">
        <v>162</v>
      </c>
      <c r="CF8" s="1" t="s">
        <v>162</v>
      </c>
      <c r="CG8" s="1" t="s">
        <v>179</v>
      </c>
      <c r="CH8" s="1">
        <v>0</v>
      </c>
      <c r="CI8" s="1">
        <v>0</v>
      </c>
      <c r="CJ8" s="1" t="s">
        <v>162</v>
      </c>
      <c r="CK8" s="1">
        <v>0</v>
      </c>
    </row>
    <row r="9" spans="1:89" ht="14.4" x14ac:dyDescent="0.25">
      <c r="A9" s="1" t="s">
        <v>53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</row>
    <row r="10" spans="1:89" ht="14.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>
        <v>0</v>
      </c>
      <c r="BH10" s="1">
        <v>0</v>
      </c>
      <c r="BI10" s="1">
        <v>13343</v>
      </c>
      <c r="BJ10" s="1">
        <v>86130</v>
      </c>
      <c r="BK10" s="1">
        <v>5792</v>
      </c>
      <c r="BL10" s="1">
        <v>1448</v>
      </c>
      <c r="BM10" s="1">
        <v>268.60000000000002</v>
      </c>
      <c r="BN10" s="1">
        <v>5823</v>
      </c>
      <c r="BO10" s="1">
        <v>72787</v>
      </c>
      <c r="BP10" s="1">
        <v>11.4</v>
      </c>
      <c r="BQ10" s="1">
        <v>3712.37</v>
      </c>
      <c r="BR10" s="1">
        <v>69074.63</v>
      </c>
      <c r="BS10" s="1">
        <v>315000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/>
      <c r="CD10" s="1"/>
      <c r="CE10" s="1"/>
      <c r="CF10" s="1"/>
      <c r="CG10" s="1"/>
      <c r="CH10" s="1">
        <v>0</v>
      </c>
      <c r="CI10" s="1">
        <v>0</v>
      </c>
      <c r="CJ10" s="1"/>
      <c r="CK10" s="1">
        <v>0</v>
      </c>
    </row>
  </sheetData>
  <phoneticPr fontId="1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O1" sqref="O1:O1048576"/>
    </sheetView>
  </sheetViews>
  <sheetFormatPr defaultRowHeight="13.2" x14ac:dyDescent="0.25"/>
  <cols>
    <col min="10" max="10" width="16.5546875" customWidth="1"/>
    <col min="11" max="11" width="27.21875" customWidth="1"/>
    <col min="12" max="12" width="19.77734375" customWidth="1"/>
    <col min="14" max="14" width="15.33203125" customWidth="1"/>
  </cols>
  <sheetData>
    <row r="1" spans="1:15" s="40" customFormat="1" ht="30.6" customHeight="1" x14ac:dyDescent="0.35">
      <c r="A1" s="35"/>
      <c r="B1" s="36" t="s">
        <v>273</v>
      </c>
      <c r="C1" s="37"/>
      <c r="D1" s="37"/>
      <c r="E1" s="38"/>
      <c r="F1" s="37"/>
      <c r="G1" s="37"/>
      <c r="H1" s="38"/>
      <c r="I1" s="39"/>
      <c r="K1" s="39"/>
      <c r="N1" s="41"/>
    </row>
    <row r="2" spans="1:15" s="40" customFormat="1" ht="20.85" customHeight="1" x14ac:dyDescent="0.4">
      <c r="A2" s="42" t="s">
        <v>12</v>
      </c>
      <c r="B2" s="42" t="s">
        <v>14</v>
      </c>
      <c r="C2" s="42" t="s">
        <v>274</v>
      </c>
      <c r="D2" s="43" t="s">
        <v>18</v>
      </c>
      <c r="E2" s="44"/>
      <c r="F2" s="44"/>
      <c r="G2" s="44"/>
      <c r="H2" s="45"/>
      <c r="I2" s="46" t="s">
        <v>275</v>
      </c>
      <c r="J2" s="47" t="s">
        <v>276</v>
      </c>
      <c r="K2" s="46" t="s">
        <v>277</v>
      </c>
      <c r="L2" s="47" t="s">
        <v>278</v>
      </c>
      <c r="M2" s="47" t="s">
        <v>279</v>
      </c>
      <c r="N2" s="48" t="s">
        <v>280</v>
      </c>
      <c r="O2" s="49" t="s">
        <v>281</v>
      </c>
    </row>
    <row r="3" spans="1:15" s="40" customFormat="1" ht="20.85" customHeight="1" x14ac:dyDescent="0.35">
      <c r="A3" s="50"/>
      <c r="B3" s="51"/>
      <c r="C3" s="51"/>
      <c r="D3" s="52" t="s">
        <v>282</v>
      </c>
      <c r="E3" s="53" t="s">
        <v>283</v>
      </c>
      <c r="F3" s="52" t="s">
        <v>284</v>
      </c>
      <c r="G3" s="52" t="s">
        <v>285</v>
      </c>
      <c r="H3" s="53" t="s">
        <v>286</v>
      </c>
      <c r="I3" s="54"/>
      <c r="J3" s="55"/>
      <c r="K3" s="54"/>
      <c r="L3" s="55"/>
      <c r="M3" s="55"/>
      <c r="N3" s="56"/>
      <c r="O3" s="49"/>
    </row>
    <row r="4" spans="1:15" s="68" customFormat="1" ht="24" customHeight="1" x14ac:dyDescent="0.25">
      <c r="A4" s="57">
        <v>1</v>
      </c>
      <c r="B4" s="58" t="s">
        <v>287</v>
      </c>
      <c r="C4" s="58" t="s">
        <v>288</v>
      </c>
      <c r="D4" s="59">
        <v>13500</v>
      </c>
      <c r="E4" s="60">
        <f>D4</f>
        <v>13500</v>
      </c>
      <c r="F4" s="61">
        <v>590</v>
      </c>
      <c r="G4" s="61">
        <v>0</v>
      </c>
      <c r="H4" s="60">
        <f>SUM(E4:G4)</f>
        <v>14090</v>
      </c>
      <c r="I4" s="62" t="s">
        <v>289</v>
      </c>
      <c r="J4" s="63">
        <v>17791889572</v>
      </c>
      <c r="K4" s="64" t="s">
        <v>290</v>
      </c>
      <c r="L4" s="65" t="s">
        <v>291</v>
      </c>
      <c r="M4" s="66" t="s">
        <v>292</v>
      </c>
      <c r="N4" s="67"/>
    </row>
    <row r="5" spans="1:15" s="68" customFormat="1" ht="24" customHeight="1" x14ac:dyDescent="0.25">
      <c r="A5" s="57">
        <v>2</v>
      </c>
      <c r="B5" s="58" t="s">
        <v>293</v>
      </c>
      <c r="C5" s="58" t="s">
        <v>294</v>
      </c>
      <c r="D5" s="59">
        <v>6500</v>
      </c>
      <c r="E5" s="60">
        <f t="shared" ref="E5:E10" si="0">D5</f>
        <v>6500</v>
      </c>
      <c r="F5" s="61">
        <v>590</v>
      </c>
      <c r="G5" s="61">
        <v>0</v>
      </c>
      <c r="H5" s="60">
        <f t="shared" ref="H5:H10" si="1">SUM(E5:G5)</f>
        <v>7090</v>
      </c>
      <c r="I5" s="62" t="s">
        <v>295</v>
      </c>
      <c r="J5" s="63">
        <v>19936600186</v>
      </c>
      <c r="K5" s="64" t="s">
        <v>296</v>
      </c>
      <c r="L5" s="65" t="s">
        <v>297</v>
      </c>
      <c r="M5" s="66" t="s">
        <v>298</v>
      </c>
      <c r="N5" s="69" t="s">
        <v>299</v>
      </c>
    </row>
    <row r="6" spans="1:15" s="68" customFormat="1" ht="24" customHeight="1" x14ac:dyDescent="0.25">
      <c r="A6" s="57">
        <v>3</v>
      </c>
      <c r="B6" s="58" t="s">
        <v>300</v>
      </c>
      <c r="C6" s="58" t="s">
        <v>288</v>
      </c>
      <c r="D6" s="59">
        <v>14000</v>
      </c>
      <c r="E6" s="60">
        <f t="shared" si="0"/>
        <v>14000</v>
      </c>
      <c r="F6" s="61">
        <v>590</v>
      </c>
      <c r="G6" s="61">
        <v>0</v>
      </c>
      <c r="H6" s="60">
        <f t="shared" si="1"/>
        <v>14590</v>
      </c>
      <c r="I6" s="62" t="s">
        <v>301</v>
      </c>
      <c r="J6" s="63">
        <v>18729888912</v>
      </c>
      <c r="K6" s="64" t="s">
        <v>302</v>
      </c>
      <c r="L6" s="65" t="s">
        <v>303</v>
      </c>
      <c r="M6" s="66" t="s">
        <v>288</v>
      </c>
      <c r="N6" s="69" t="s">
        <v>304</v>
      </c>
    </row>
    <row r="7" spans="1:15" s="68" customFormat="1" ht="24" customHeight="1" x14ac:dyDescent="0.25">
      <c r="A7" s="57">
        <v>4</v>
      </c>
      <c r="B7" s="58" t="s">
        <v>305</v>
      </c>
      <c r="C7" s="58" t="s">
        <v>306</v>
      </c>
      <c r="D7" s="59">
        <v>12000</v>
      </c>
      <c r="E7" s="60">
        <f t="shared" si="0"/>
        <v>12000</v>
      </c>
      <c r="F7" s="61">
        <v>590</v>
      </c>
      <c r="G7" s="61">
        <v>0</v>
      </c>
      <c r="H7" s="60">
        <f t="shared" si="1"/>
        <v>12590</v>
      </c>
      <c r="I7" s="62" t="s">
        <v>307</v>
      </c>
      <c r="J7" s="63">
        <v>17602431874</v>
      </c>
      <c r="K7" s="64" t="s">
        <v>308</v>
      </c>
      <c r="L7" s="70" t="s">
        <v>309</v>
      </c>
      <c r="M7" s="66" t="s">
        <v>310</v>
      </c>
      <c r="N7" s="69" t="s">
        <v>311</v>
      </c>
    </row>
    <row r="8" spans="1:15" s="68" customFormat="1" ht="24" customHeight="1" x14ac:dyDescent="0.25">
      <c r="A8" s="57">
        <v>5</v>
      </c>
      <c r="B8" s="58" t="s">
        <v>312</v>
      </c>
      <c r="C8" s="58" t="s">
        <v>310</v>
      </c>
      <c r="D8" s="59">
        <v>12000</v>
      </c>
      <c r="E8" s="60">
        <f t="shared" si="0"/>
        <v>12000</v>
      </c>
      <c r="F8" s="61">
        <v>590</v>
      </c>
      <c r="G8" s="61">
        <v>0</v>
      </c>
      <c r="H8" s="60">
        <f t="shared" si="1"/>
        <v>12590</v>
      </c>
      <c r="I8" s="62" t="s">
        <v>313</v>
      </c>
      <c r="J8" s="63">
        <v>15040042645</v>
      </c>
      <c r="K8" s="64" t="s">
        <v>314</v>
      </c>
      <c r="L8" s="70" t="s">
        <v>315</v>
      </c>
      <c r="M8" s="66" t="s">
        <v>310</v>
      </c>
      <c r="N8" s="69" t="s">
        <v>316</v>
      </c>
      <c r="O8" s="68" t="s">
        <v>317</v>
      </c>
    </row>
    <row r="9" spans="1:15" s="68" customFormat="1" ht="24" customHeight="1" x14ac:dyDescent="0.25">
      <c r="A9" s="57">
        <v>6</v>
      </c>
      <c r="B9" s="58" t="s">
        <v>318</v>
      </c>
      <c r="C9" s="58" t="s">
        <v>292</v>
      </c>
      <c r="D9" s="59">
        <v>12000</v>
      </c>
      <c r="E9" s="60">
        <f t="shared" si="0"/>
        <v>12000</v>
      </c>
      <c r="F9" s="61">
        <v>590</v>
      </c>
      <c r="G9" s="61">
        <v>0</v>
      </c>
      <c r="H9" s="60">
        <f t="shared" si="1"/>
        <v>12590</v>
      </c>
      <c r="I9" s="62" t="s">
        <v>319</v>
      </c>
      <c r="J9" s="63">
        <v>18829899141</v>
      </c>
      <c r="K9" s="64" t="s">
        <v>320</v>
      </c>
      <c r="L9" s="70" t="s">
        <v>321</v>
      </c>
      <c r="M9" s="66" t="s">
        <v>288</v>
      </c>
      <c r="N9" s="69" t="s">
        <v>322</v>
      </c>
      <c r="O9" s="71" t="s">
        <v>323</v>
      </c>
    </row>
    <row r="10" spans="1:15" s="82" customFormat="1" ht="24" customHeight="1" x14ac:dyDescent="0.25">
      <c r="A10" s="57">
        <v>7</v>
      </c>
      <c r="B10" s="72" t="s">
        <v>324</v>
      </c>
      <c r="C10" s="72" t="s">
        <v>292</v>
      </c>
      <c r="D10" s="59">
        <v>12000</v>
      </c>
      <c r="E10" s="60">
        <f t="shared" si="0"/>
        <v>12000</v>
      </c>
      <c r="F10" s="61">
        <v>590</v>
      </c>
      <c r="G10" s="73">
        <v>0</v>
      </c>
      <c r="H10" s="74">
        <f t="shared" si="1"/>
        <v>12590</v>
      </c>
      <c r="I10" s="75" t="s">
        <v>325</v>
      </c>
      <c r="J10" s="76">
        <v>15001968865</v>
      </c>
      <c r="K10" s="77" t="s">
        <v>326</v>
      </c>
      <c r="L10" s="78" t="s">
        <v>327</v>
      </c>
      <c r="M10" s="79" t="s">
        <v>288</v>
      </c>
      <c r="N10" s="80" t="s">
        <v>328</v>
      </c>
      <c r="O10" s="81" t="s">
        <v>329</v>
      </c>
    </row>
    <row r="11" spans="1:15" s="68" customFormat="1" ht="24" customHeight="1" x14ac:dyDescent="0.25">
      <c r="A11" s="57"/>
      <c r="B11" s="58"/>
      <c r="C11" s="57"/>
      <c r="D11" s="83"/>
      <c r="E11" s="84"/>
      <c r="F11" s="83"/>
      <c r="G11" s="83"/>
      <c r="H11" s="84"/>
      <c r="I11" s="62"/>
      <c r="J11" s="63"/>
      <c r="K11" s="64"/>
      <c r="L11" s="70"/>
      <c r="M11" s="66"/>
      <c r="N11" s="67"/>
    </row>
    <row r="12" spans="1:15" s="68" customFormat="1" ht="14.4" x14ac:dyDescent="0.25">
      <c r="A12" s="85" t="s">
        <v>330</v>
      </c>
      <c r="B12" s="86"/>
      <c r="C12" s="87"/>
      <c r="D12" s="87"/>
      <c r="E12" s="88"/>
      <c r="F12" s="87"/>
      <c r="G12" s="87"/>
      <c r="H12" s="88"/>
      <c r="I12" s="89"/>
      <c r="J12" s="90"/>
      <c r="K12" s="89"/>
      <c r="L12" s="90"/>
      <c r="M12" s="90"/>
      <c r="N12" s="91"/>
    </row>
    <row r="13" spans="1:15" s="68" customFormat="1" ht="14.4" x14ac:dyDescent="0.25">
      <c r="A13" s="92"/>
      <c r="B13" s="86" t="s">
        <v>331</v>
      </c>
      <c r="C13" s="86"/>
      <c r="D13" s="93"/>
      <c r="E13" s="88"/>
      <c r="F13" s="87"/>
      <c r="G13" s="87"/>
      <c r="H13" s="88"/>
      <c r="I13" s="89"/>
      <c r="J13" s="90"/>
      <c r="K13" s="89"/>
      <c r="L13" s="90"/>
      <c r="M13" s="90"/>
      <c r="N13" s="91"/>
    </row>
    <row r="14" spans="1:15" s="68" customFormat="1" ht="14.4" x14ac:dyDescent="0.25">
      <c r="A14" s="87"/>
      <c r="B14" s="86"/>
      <c r="C14" s="86"/>
      <c r="D14" s="87"/>
      <c r="E14" s="88"/>
      <c r="F14" s="87"/>
      <c r="G14" s="87"/>
      <c r="H14" s="88"/>
      <c r="I14" s="89"/>
      <c r="J14" s="90"/>
      <c r="K14" s="89"/>
      <c r="L14" s="90"/>
      <c r="M14" s="90"/>
      <c r="N14" s="91"/>
    </row>
    <row r="15" spans="1:15" s="68" customFormat="1" ht="14.4" x14ac:dyDescent="0.25">
      <c r="A15" s="87"/>
      <c r="B15" s="86"/>
      <c r="C15" s="86"/>
      <c r="D15" s="87"/>
      <c r="E15" s="88"/>
      <c r="F15" s="87"/>
      <c r="G15" s="87"/>
      <c r="H15" s="88"/>
      <c r="I15" s="89"/>
      <c r="J15" s="90"/>
      <c r="K15" s="89"/>
      <c r="L15" s="90"/>
      <c r="M15" s="90"/>
      <c r="N15" s="91"/>
    </row>
    <row r="16" spans="1:15" s="68" customFormat="1" ht="14.4" x14ac:dyDescent="0.25">
      <c r="A16" s="87"/>
      <c r="B16" s="94"/>
      <c r="C16" s="94"/>
      <c r="D16" s="87"/>
      <c r="E16" s="88"/>
      <c r="F16" s="87"/>
      <c r="G16" s="87"/>
      <c r="H16" s="88"/>
      <c r="I16" s="89"/>
      <c r="J16" s="90"/>
      <c r="K16" s="89"/>
      <c r="L16" s="90"/>
      <c r="M16" s="90"/>
      <c r="N16" s="91"/>
    </row>
  </sheetData>
  <mergeCells count="12">
    <mergeCell ref="K2:K3"/>
    <mergeCell ref="L2:L3"/>
    <mergeCell ref="M2:M3"/>
    <mergeCell ref="N2:N3"/>
    <mergeCell ref="O2:O3"/>
    <mergeCell ref="A12:A13"/>
    <mergeCell ref="A2:A3"/>
    <mergeCell ref="B2:B3"/>
    <mergeCell ref="C2:C3"/>
    <mergeCell ref="D2:H2"/>
    <mergeCell ref="I2:I3"/>
    <mergeCell ref="J2:J3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明细</vt:lpstr>
      <vt:lpstr>工资</vt:lpstr>
      <vt:lpstr>工资构成明细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马玉亭</cp:lastModifiedBy>
  <cp:lastPrinted>2023-09-21T06:09:37Z</cp:lastPrinted>
  <dcterms:created xsi:type="dcterms:W3CDTF">2023-09-19T09:46:00Z</dcterms:created>
  <dcterms:modified xsi:type="dcterms:W3CDTF">2023-09-21T06:09:38Z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0921AE7FF33B477A9742DC66D7CF256C_12</vt:lpwstr>
  </property>
  <property fmtid="{D5CDD505-2E9C-101B-9397-08002B2CF9AE}" pid="3" name="KSOProductBuildVer">
    <vt:lpwstr>2052-12.1.0.15374</vt:lpwstr>
  </property>
</Properties>
</file>