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sley.ma\Desktop\"/>
    </mc:Choice>
  </mc:AlternateContent>
  <bookViews>
    <workbookView xWindow="0" yWindow="0" windowWidth="21600" windowHeight="9840"/>
  </bookViews>
  <sheets>
    <sheet name="汇总" sheetId="1" r:id="rId1"/>
    <sheet name="明细" sheetId="2" r:id="rId2"/>
    <sheet name="工资" sheetId="3" r:id="rId3"/>
  </sheets>
  <calcPr calcId="152511"/>
</workbook>
</file>

<file path=xl/calcChain.xml><?xml version="1.0" encoding="utf-8"?>
<calcChain xmlns="http://schemas.openxmlformats.org/spreadsheetml/2006/main">
  <c r="AO8" i="3" l="1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I12" i="2"/>
  <c r="I13" i="2" s="1"/>
  <c r="G12" i="2"/>
  <c r="B7" i="1"/>
</calcChain>
</file>

<file path=xl/sharedStrings.xml><?xml version="1.0" encoding="utf-8"?>
<sst xmlns="http://schemas.openxmlformats.org/spreadsheetml/2006/main" count="217" uniqueCount="136">
  <si>
    <t>List</t>
  </si>
  <si>
    <t>Num1</t>
  </si>
  <si>
    <t>客户付款方</t>
  </si>
  <si>
    <t>人数</t>
  </si>
  <si>
    <t>工资+个税总额</t>
  </si>
  <si>
    <t>服务费金额</t>
  </si>
  <si>
    <t>其它费用</t>
  </si>
  <si>
    <t>账单合计</t>
  </si>
  <si>
    <t>上海麦田公共关系咨询有限公司</t>
  </si>
  <si>
    <t>应收总额：</t>
  </si>
  <si>
    <t>上海智联易才人才咨询有限公司缴费明细单  ----  2022年10月</t>
  </si>
  <si>
    <t>公司名称：上海麦田公共关系咨询有限公司</t>
  </si>
  <si>
    <t>账单号：20220511004202210-1</t>
  </si>
  <si>
    <t>序号</t>
  </si>
  <si>
    <t>账单名</t>
  </si>
  <si>
    <t>姓名</t>
  </si>
  <si>
    <t>唯一号</t>
  </si>
  <si>
    <t>身份证</t>
  </si>
  <si>
    <t>服务年月</t>
  </si>
  <si>
    <t>工资</t>
  </si>
  <si>
    <t>个调税</t>
  </si>
  <si>
    <t>小计</t>
  </si>
  <si>
    <t>麦田-派遣补发工资</t>
  </si>
  <si>
    <t>周慧灵</t>
  </si>
  <si>
    <t>09697829</t>
  </si>
  <si>
    <t>420802199708200020</t>
  </si>
  <si>
    <t>202210</t>
  </si>
  <si>
    <t>张琪</t>
  </si>
  <si>
    <t>06295074</t>
  </si>
  <si>
    <t>612321199704292617</t>
  </si>
  <si>
    <t>石瑞</t>
  </si>
  <si>
    <t>09054205</t>
  </si>
  <si>
    <t>612723199412200826</t>
  </si>
  <si>
    <t>郝明尧</t>
  </si>
  <si>
    <t>10864079</t>
  </si>
  <si>
    <t>510321199601217264</t>
  </si>
  <si>
    <t>杨瑷竹</t>
  </si>
  <si>
    <t>11066329</t>
  </si>
  <si>
    <t>210423199407030444</t>
  </si>
  <si>
    <t>202209</t>
  </si>
  <si>
    <t xml:space="preserve">                      合计</t>
  </si>
  <si>
    <r>
      <rPr>
        <b/>
        <sz val="10"/>
        <color rgb="FF000000"/>
        <rFont val="Arial"/>
        <family val="2"/>
      </rPr>
      <t xml:space="preserve">  </t>
    </r>
    <r>
      <rPr>
        <b/>
        <sz val="10"/>
        <color rgb="FF000000"/>
        <rFont val="宋体"/>
        <charset val="134"/>
      </rPr>
      <t>合计</t>
    </r>
    <r>
      <rPr>
        <b/>
        <sz val="10"/>
        <color rgb="FF000000"/>
        <rFont val="Arial"/>
        <family val="2"/>
      </rPr>
      <t xml:space="preserve">    RMB    </t>
    </r>
    <r>
      <rPr>
        <b/>
        <sz val="10"/>
        <color rgb="FF000000"/>
        <rFont val="宋体"/>
        <charset val="134"/>
      </rPr>
      <t>肆万伍仟伍佰玖拾玖元捌角伍分</t>
    </r>
  </si>
  <si>
    <t xml:space="preserve"> </t>
  </si>
  <si>
    <t>客户一次性项目合并</t>
  </si>
  <si>
    <t>产品大类</t>
  </si>
  <si>
    <t>产品名称</t>
  </si>
  <si>
    <t>金额</t>
  </si>
  <si>
    <t>增值税</t>
  </si>
  <si>
    <t>合计</t>
  </si>
  <si>
    <r>
      <rPr>
        <b/>
        <sz val="10"/>
        <color rgb="FF000000"/>
        <rFont val="宋体"/>
        <charset val="134"/>
      </rPr>
      <t>总计：</t>
    </r>
    <r>
      <rPr>
        <b/>
        <sz val="10"/>
        <color rgb="FF000000"/>
        <rFont val="Arial"/>
        <family val="2"/>
      </rPr>
      <t>RMB(</t>
    </r>
    <r>
      <rPr>
        <b/>
        <sz val="10"/>
        <color rgb="FF000000"/>
        <rFont val="宋体"/>
        <charset val="134"/>
      </rPr>
      <t>大写</t>
    </r>
    <r>
      <rPr>
        <b/>
        <sz val="10"/>
        <color rgb="FF000000"/>
        <rFont val="Arial"/>
        <family val="2"/>
      </rPr>
      <t>)</t>
    </r>
    <r>
      <rPr>
        <b/>
        <sz val="10"/>
        <color rgb="FF000000"/>
        <rFont val="宋体"/>
        <charset val="134"/>
      </rPr>
      <t>肆万伍仟伍佰玖拾玖元捌角伍分</t>
    </r>
  </si>
  <si>
    <r>
      <rPr>
        <b/>
        <sz val="10"/>
        <color rgb="FF000000"/>
        <rFont val="Arial"/>
        <family val="2"/>
      </rPr>
      <t>(</t>
    </r>
    <r>
      <rPr>
        <b/>
        <sz val="10"/>
        <color rgb="FF000000"/>
        <rFont val="宋体"/>
        <charset val="134"/>
      </rPr>
      <t>小写</t>
    </r>
    <r>
      <rPr>
        <b/>
        <sz val="10"/>
        <color rgb="FF000000"/>
        <rFont val="Arial"/>
        <family val="2"/>
      </rPr>
      <t>)45599.85</t>
    </r>
  </si>
  <si>
    <t>制单人：客服部</t>
  </si>
  <si>
    <t>制单日期：2022-09-22</t>
  </si>
  <si>
    <t>请您在三个工作日内核对数据明细及总金额并回复确认。如在三个工作日内未收到您的回复，我司将视为您已确认以上应付款合计金额，并同意按此金额付款。
上列账款敬请按照合同约定时间及时支付，若通过银行汇款，请在“用途”中写上本账单右上角帐单号。
如果贵公司每月委托我司代发工资，请将代发工资款项于每月发放日前的5个工作日汇入我司账户，逾期将无法保证员工工资款项及时到帐。</t>
  </si>
  <si>
    <t>户名：上海智联易才人才咨询有限公司</t>
  </si>
  <si>
    <t>开户银行：工商银行南京西路支行</t>
  </si>
  <si>
    <t>银行账户：1001207409206882878</t>
  </si>
  <si>
    <t>地址：</t>
  </si>
  <si>
    <t>地址：上海市静安区恒通路268号凯德星贸大厦办公楼25层</t>
  </si>
  <si>
    <t>电话：021-23567430</t>
  </si>
  <si>
    <t>传真：021-23567484</t>
  </si>
  <si>
    <t>发放年月</t>
  </si>
  <si>
    <t>备注</t>
  </si>
  <si>
    <t>错误信息备注</t>
  </si>
  <si>
    <t>银行卡号</t>
  </si>
  <si>
    <t>开户行</t>
  </si>
  <si>
    <t>开户人姓名</t>
  </si>
  <si>
    <t>省名</t>
  </si>
  <si>
    <t>市名</t>
  </si>
  <si>
    <t>银行</t>
  </si>
  <si>
    <t>证件类型</t>
  </si>
  <si>
    <t>证件号码</t>
  </si>
  <si>
    <t>扣缴义务人类型</t>
  </si>
  <si>
    <t>扣缴义务人名称</t>
  </si>
  <si>
    <t>受雇日期</t>
  </si>
  <si>
    <t>纳税人类型</t>
  </si>
  <si>
    <t>从业类型</t>
  </si>
  <si>
    <t>合同类型</t>
  </si>
  <si>
    <t>电话</t>
  </si>
  <si>
    <t>手机</t>
  </si>
  <si>
    <t>个人社保公积金合计</t>
  </si>
  <si>
    <t>应发工资</t>
  </si>
  <si>
    <t>个人养老(-)</t>
  </si>
  <si>
    <t>个人医疗(-)</t>
  </si>
  <si>
    <t>个人失业(-)</t>
  </si>
  <si>
    <t>个人公积金(-)</t>
  </si>
  <si>
    <t>应税薪资（含个税基数）</t>
  </si>
  <si>
    <t>大病(-)</t>
  </si>
  <si>
    <t>本次扣税</t>
  </si>
  <si>
    <t>实发合计</t>
  </si>
  <si>
    <t>累计基本减除费用</t>
  </si>
  <si>
    <t>已使用专项附加扣除</t>
  </si>
  <si>
    <t>本次使用专项附加扣除</t>
  </si>
  <si>
    <t>累计至上一笔子女教育</t>
  </si>
  <si>
    <t>累计至上一笔继续教育</t>
  </si>
  <si>
    <t>累计至上一笔住房贷款利息</t>
  </si>
  <si>
    <t>累计至上一笔住房租金</t>
  </si>
  <si>
    <t>累计至上一笔赡养老人</t>
  </si>
  <si>
    <t>薪资服务费（不含税）</t>
  </si>
  <si>
    <t>薪资服务费（总额）</t>
  </si>
  <si>
    <t xml:space="preserve">
名称:麦田, 计税年月:202207的发放 麦田2207-零申报 进行累进计税,但个调税小于0，当期税额为  -150; 
工资: 计税月为[202206]的薪资类别：[麦田] 下的 [麦田2206] 参与同计税月合并计税 ;
名称:麦田, 计税年月:202205的发放 麦田2205 进行累进计税,但个调税小于0，当期税额为  -150; 与名称: 麦田,计税年月: 202205的发放 麦田2205 进行累进计税;</t>
  </si>
  <si>
    <t/>
  </si>
  <si>
    <t>6216630600000358268</t>
  </si>
  <si>
    <t>中国银行吉林滨江路支行</t>
  </si>
  <si>
    <t>吉林省</t>
  </si>
  <si>
    <t>吉林市</t>
  </si>
  <si>
    <t>中国银行</t>
  </si>
  <si>
    <t>大户</t>
  </si>
  <si>
    <t>西安易才人力资源顾问有限公司</t>
  </si>
  <si>
    <t>2020-09-01</t>
  </si>
  <si>
    <t>居民</t>
  </si>
  <si>
    <t>雇员</t>
  </si>
  <si>
    <t>派遣</t>
  </si>
  <si>
    <t>17791889572</t>
  </si>
  <si>
    <t xml:space="preserve">
与名称: 麦田,计税年月: 202207的发放 麦田2207-零申报 进行累进计税;工资: 计税月为[202207]的薪资类别：[博普奥管理顾问-创研医学] 下的 [创研医学202206工资] 参与同计税月合并计税 ;</t>
  </si>
  <si>
    <t>6217853600064951832</t>
  </si>
  <si>
    <t>中国银行西安金花北路支行</t>
  </si>
  <si>
    <t>陕西省</t>
  </si>
  <si>
    <t>西安市</t>
  </si>
  <si>
    <t>2020-12-01</t>
  </si>
  <si>
    <t>18729888912</t>
  </si>
  <si>
    <t xml:space="preserve">
名称:麦田, 计税年月:202209的发放 麦田2209 进行累进计税,但个调税小于0，当期税额为  -23.76; </t>
  </si>
  <si>
    <t>6217857600068094445</t>
  </si>
  <si>
    <t>中国银行武汉园林路支行</t>
  </si>
  <si>
    <t>湖北省</t>
  </si>
  <si>
    <t>武汉市</t>
  </si>
  <si>
    <t>武汉智唯易才人力资源顾问有限公司</t>
  </si>
  <si>
    <t>2022-06-01</t>
  </si>
  <si>
    <t>13163216562</t>
  </si>
  <si>
    <t>6217580100009678632</t>
  </si>
  <si>
    <t>中国银行北京樱花东街支行</t>
  </si>
  <si>
    <t>北京市</t>
  </si>
  <si>
    <t>重庆易才人力资源顾问有限公司</t>
  </si>
  <si>
    <t>19936600186</t>
  </si>
  <si>
    <t>沈阳易才人力资源顾问有限公司</t>
  </si>
  <si>
    <t>2022-09-01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</si>
</sst>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###;\-#,##0.00###;0"/>
    <numFmt numFmtId="179" formatCode="0.00###;\-0.00###"/>
  </numFmts>
  <fonts count="13" x14ac:knownFonts="1">
    <font>
      <sz val="10"/>
      <color rgb="FF000000"/>
      <name val="Arial"/>
      <charset val="134"/>
    </font>
    <font>
      <sz val="11"/>
      <color indexed="8"/>
      <name val="宋体"/>
      <charset val="134"/>
      <scheme val="minor"/>
    </font>
    <font>
      <sz val="9"/>
      <color rgb="FF333333"/>
      <name val="Arial"/>
      <family val="2"/>
    </font>
    <font>
      <b/>
      <sz val="14"/>
      <color rgb="FF333333"/>
      <name val="Arial"/>
      <family val="2"/>
    </font>
    <font>
      <sz val="10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333333"/>
      <name val="Arial"/>
      <family val="2"/>
    </font>
    <font>
      <sz val="12"/>
      <color rgb="FF333333"/>
      <name val="Arial"/>
      <family val="2"/>
    </font>
    <font>
      <b/>
      <sz val="10"/>
      <color rgb="FF000000"/>
      <name val="宋体"/>
      <charset val="134"/>
    </font>
    <font>
      <b/>
      <sz val="12"/>
      <color rgb="FF333333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178" fontId="6" fillId="2" borderId="4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/>
    </xf>
    <xf numFmtId="179" fontId="6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left" vertical="center"/>
    </xf>
    <xf numFmtId="49" fontId="5" fillId="2" borderId="3" xfId="0" applyNumberFormat="1" applyFont="1" applyFill="1" applyBorder="1" applyAlignment="1">
      <alignment horizontal="center"/>
    </xf>
    <xf numFmtId="178" fontId="6" fillId="2" borderId="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0" fillId="2" borderId="4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/>
    </xf>
    <xf numFmtId="49" fontId="8" fillId="2" borderId="6" xfId="0" applyNumberFormat="1" applyFont="1" applyFill="1" applyBorder="1" applyAlignment="1">
      <alignment horizontal="left"/>
    </xf>
    <xf numFmtId="49" fontId="10" fillId="2" borderId="7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0" fillId="2" borderId="8" xfId="0" applyNumberFormat="1" applyFont="1" applyFill="1" applyBorder="1" applyAlignment="1">
      <alignment horizontal="left" vertical="center"/>
    </xf>
    <xf numFmtId="49" fontId="0" fillId="2" borderId="9" xfId="0" applyNumberFormat="1" applyFont="1" applyFill="1" applyBorder="1" applyAlignment="1">
      <alignment horizontal="left" vertical="center"/>
    </xf>
    <xf numFmtId="49" fontId="0" fillId="2" borderId="10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6" sqref="G6"/>
    </sheetView>
  </sheetViews>
  <sheetFormatPr defaultColWidth="10.26953125" defaultRowHeight="12.5" x14ac:dyDescent="0.25"/>
  <cols>
    <col min="1" max="1" width="12.1796875" customWidth="1"/>
    <col min="2" max="2" width="22" customWidth="1"/>
    <col min="3" max="3" width="15.453125" customWidth="1"/>
    <col min="4" max="7" width="21" customWidth="1"/>
    <col min="8" max="8" width="4.6328125" customWidth="1"/>
  </cols>
  <sheetData>
    <row r="1" spans="1:7" s="2" customFormat="1" ht="28.75" customHeight="1" x14ac:dyDescent="0.25"/>
    <row r="2" spans="1:7" s="2" customFormat="1" ht="20.25" customHeight="1" x14ac:dyDescent="0.25">
      <c r="A2" s="17"/>
      <c r="B2" s="17"/>
      <c r="C2" s="17"/>
    </row>
    <row r="3" spans="1:7" s="2" customFormat="1" ht="20.25" customHeight="1" x14ac:dyDescent="0.25">
      <c r="A3" s="17"/>
      <c r="B3" s="17"/>
      <c r="C3" s="17"/>
    </row>
    <row r="4" spans="1:7" s="2" customFormat="1" ht="20.75" customHeight="1" x14ac:dyDescent="0.25">
      <c r="A4" s="13" t="s">
        <v>0</v>
      </c>
    </row>
    <row r="5" spans="1:7" s="2" customFormat="1" ht="19.75" customHeight="1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</row>
    <row r="6" spans="1:7" s="2" customFormat="1" ht="19.75" customHeight="1" x14ac:dyDescent="0.25">
      <c r="A6" s="3">
        <v>1</v>
      </c>
      <c r="B6" s="4" t="s">
        <v>8</v>
      </c>
      <c r="C6" s="3">
        <v>5</v>
      </c>
      <c r="D6" s="15">
        <v>45599.85</v>
      </c>
      <c r="E6" s="15">
        <v>0</v>
      </c>
      <c r="F6" s="15">
        <v>0</v>
      </c>
      <c r="G6" s="15">
        <v>45599.85</v>
      </c>
    </row>
    <row r="7" spans="1:7" s="2" customFormat="1" ht="20.75" customHeight="1" x14ac:dyDescent="0.25">
      <c r="A7" s="13" t="s">
        <v>9</v>
      </c>
      <c r="B7" s="16">
        <f>G6</f>
        <v>45599.85</v>
      </c>
    </row>
    <row r="8" spans="1:7" s="2" customFormat="1" ht="28.75" customHeight="1" x14ac:dyDescent="0.25"/>
  </sheetData>
  <mergeCells count="2">
    <mergeCell ref="A2:C2"/>
    <mergeCell ref="A3:C3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F18" sqref="F18"/>
    </sheetView>
  </sheetViews>
  <sheetFormatPr defaultColWidth="10.26953125" defaultRowHeight="12.5" x14ac:dyDescent="0.25"/>
  <cols>
    <col min="1" max="1" width="10.08984375" customWidth="1"/>
    <col min="2" max="2" width="21.7265625" customWidth="1"/>
    <col min="3" max="4" width="9.54296875" customWidth="1"/>
    <col min="5" max="5" width="19.453125" customWidth="1"/>
    <col min="6" max="6" width="11.26953125" customWidth="1"/>
    <col min="7" max="7" width="10.7265625" customWidth="1"/>
    <col min="8" max="8" width="7.54296875" customWidth="1"/>
    <col min="9" max="9" width="15.453125" customWidth="1"/>
    <col min="10" max="10" width="5.6328125" customWidth="1"/>
  </cols>
  <sheetData>
    <row r="1" spans="1:9" s="2" customFormat="1" ht="24" customHeight="1" x14ac:dyDescent="0.25">
      <c r="A1" s="17" t="s">
        <v>10</v>
      </c>
      <c r="B1" s="17"/>
      <c r="C1" s="17"/>
      <c r="D1" s="17"/>
      <c r="E1" s="17"/>
      <c r="F1" s="17"/>
    </row>
    <row r="2" spans="1:9" s="2" customFormat="1" ht="24" customHeight="1" x14ac:dyDescent="0.25">
      <c r="A2" s="17" t="s">
        <v>11</v>
      </c>
      <c r="B2" s="17"/>
      <c r="C2" s="17"/>
      <c r="D2" s="17"/>
      <c r="E2" s="17"/>
      <c r="F2" s="17"/>
    </row>
    <row r="3" spans="1:9" s="2" customFormat="1" ht="18.649999999999999" customHeight="1" x14ac:dyDescent="0.25">
      <c r="A3" s="18" t="s">
        <v>12</v>
      </c>
      <c r="B3" s="18"/>
      <c r="C3" s="18"/>
      <c r="D3" s="18"/>
      <c r="E3" s="18"/>
      <c r="F3" s="18"/>
    </row>
    <row r="4" spans="1:9" s="2" customFormat="1" ht="11.25" customHeight="1" x14ac:dyDescent="0.25">
      <c r="A4" s="18"/>
      <c r="B4" s="18"/>
      <c r="C4" s="18"/>
      <c r="D4" s="18"/>
      <c r="E4" s="18"/>
      <c r="F4" s="18"/>
    </row>
    <row r="5" spans="1:9" s="2" customFormat="1" ht="23" customHeight="1" x14ac:dyDescent="0.25">
      <c r="A5" s="31" t="s">
        <v>13</v>
      </c>
      <c r="B5" s="31" t="s">
        <v>14</v>
      </c>
      <c r="C5" s="31" t="s">
        <v>15</v>
      </c>
      <c r="D5" s="31" t="s">
        <v>16</v>
      </c>
      <c r="E5" s="31" t="s">
        <v>17</v>
      </c>
      <c r="F5" s="31" t="s">
        <v>18</v>
      </c>
      <c r="G5" s="32" t="s">
        <v>19</v>
      </c>
      <c r="H5" s="32" t="s">
        <v>20</v>
      </c>
      <c r="I5" s="31" t="s">
        <v>21</v>
      </c>
    </row>
    <row r="6" spans="1:9" s="2" customFormat="1" ht="23" customHeight="1" x14ac:dyDescent="0.25">
      <c r="A6" s="31"/>
      <c r="B6" s="31"/>
      <c r="C6" s="31"/>
      <c r="D6" s="31"/>
      <c r="E6" s="31"/>
      <c r="F6" s="31"/>
      <c r="G6" s="32"/>
      <c r="H6" s="32"/>
      <c r="I6" s="31"/>
    </row>
    <row r="7" spans="1:9" s="2" customFormat="1" ht="19.75" customHeight="1" x14ac:dyDescent="0.25">
      <c r="A7" s="3">
        <v>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26</v>
      </c>
      <c r="G7" s="5">
        <v>7156.58</v>
      </c>
      <c r="H7" s="5">
        <v>42.42</v>
      </c>
      <c r="I7" s="11">
        <v>7199</v>
      </c>
    </row>
    <row r="8" spans="1:9" s="2" customFormat="1" ht="19.75" customHeight="1" x14ac:dyDescent="0.25">
      <c r="A8" s="3">
        <v>2</v>
      </c>
      <c r="B8" s="4" t="s">
        <v>22</v>
      </c>
      <c r="C8" s="4" t="s">
        <v>27</v>
      </c>
      <c r="D8" s="4" t="s">
        <v>28</v>
      </c>
      <c r="E8" s="4" t="s">
        <v>29</v>
      </c>
      <c r="F8" s="4" t="s">
        <v>26</v>
      </c>
      <c r="G8" s="5">
        <v>11017.26</v>
      </c>
      <c r="H8" s="5">
        <v>600.64</v>
      </c>
      <c r="I8" s="11">
        <v>11617.9</v>
      </c>
    </row>
    <row r="9" spans="1:9" s="2" customFormat="1" ht="19.75" customHeight="1" x14ac:dyDescent="0.25">
      <c r="A9" s="3">
        <v>3</v>
      </c>
      <c r="B9" s="4" t="s">
        <v>22</v>
      </c>
      <c r="C9" s="4" t="s">
        <v>30</v>
      </c>
      <c r="D9" s="4" t="s">
        <v>31</v>
      </c>
      <c r="E9" s="4" t="s">
        <v>32</v>
      </c>
      <c r="F9" s="4" t="s">
        <v>26</v>
      </c>
      <c r="G9" s="5">
        <v>11356.9</v>
      </c>
      <c r="H9" s="5">
        <v>669.5</v>
      </c>
      <c r="I9" s="11">
        <v>12026.4</v>
      </c>
    </row>
    <row r="10" spans="1:9" s="2" customFormat="1" ht="19.75" customHeight="1" x14ac:dyDescent="0.25">
      <c r="A10" s="3">
        <v>4</v>
      </c>
      <c r="B10" s="4" t="s">
        <v>22</v>
      </c>
      <c r="C10" s="4" t="s">
        <v>33</v>
      </c>
      <c r="D10" s="4" t="s">
        <v>34</v>
      </c>
      <c r="E10" s="4" t="s">
        <v>35</v>
      </c>
      <c r="F10" s="4" t="s">
        <v>26</v>
      </c>
      <c r="G10" s="5">
        <v>5788.07</v>
      </c>
      <c r="H10" s="5">
        <v>0</v>
      </c>
      <c r="I10" s="11">
        <v>5788.07</v>
      </c>
    </row>
    <row r="11" spans="1:9" s="2" customFormat="1" ht="19.75" customHeight="1" x14ac:dyDescent="0.25">
      <c r="A11" s="3">
        <v>5</v>
      </c>
      <c r="B11" s="4" t="s">
        <v>22</v>
      </c>
      <c r="C11" s="4" t="s">
        <v>36</v>
      </c>
      <c r="D11" s="4" t="s">
        <v>37</v>
      </c>
      <c r="E11" s="4" t="s">
        <v>38</v>
      </c>
      <c r="F11" s="4" t="s">
        <v>39</v>
      </c>
      <c r="G11" s="5">
        <v>8847.4500000000007</v>
      </c>
      <c r="H11" s="5">
        <v>121.03</v>
      </c>
      <c r="I11" s="11">
        <v>8968.48</v>
      </c>
    </row>
    <row r="12" spans="1:9" s="2" customFormat="1" ht="23" customHeight="1" x14ac:dyDescent="0.25">
      <c r="A12" s="19" t="s">
        <v>40</v>
      </c>
      <c r="B12" s="19"/>
      <c r="C12" s="19"/>
      <c r="D12" s="19"/>
      <c r="E12" s="19"/>
      <c r="F12" s="19"/>
      <c r="G12" s="6">
        <f>SUM(G7:G11)</f>
        <v>44166.259999999995</v>
      </c>
      <c r="H12" s="7">
        <v>1433.59</v>
      </c>
      <c r="I12" s="6">
        <f>SUM(I7:I11)</f>
        <v>45599.850000000006</v>
      </c>
    </row>
    <row r="13" spans="1:9" s="2" customFormat="1" ht="23" customHeight="1" x14ac:dyDescent="0.25">
      <c r="A13" s="20" t="s">
        <v>41</v>
      </c>
      <c r="B13" s="20"/>
      <c r="C13" s="20"/>
      <c r="D13" s="20"/>
      <c r="E13" s="20"/>
      <c r="F13" s="20"/>
      <c r="G13" s="8" t="s">
        <v>42</v>
      </c>
      <c r="H13" s="8" t="s">
        <v>42</v>
      </c>
      <c r="I13" s="12">
        <f>I12</f>
        <v>45599.850000000006</v>
      </c>
    </row>
    <row r="14" spans="1:9" s="2" customFormat="1" ht="28.75" customHeight="1" x14ac:dyDescent="0.25"/>
    <row r="15" spans="1:9" s="2" customFormat="1" ht="20.75" customHeight="1" x14ac:dyDescent="0.25">
      <c r="A15" s="21" t="s">
        <v>43</v>
      </c>
      <c r="B15" s="21"/>
      <c r="C15" s="21"/>
      <c r="D15" s="21"/>
      <c r="E15" s="21"/>
    </row>
    <row r="16" spans="1:9" s="2" customFormat="1" ht="19.75" customHeight="1" x14ac:dyDescent="0.25">
      <c r="A16" s="9" t="s">
        <v>44</v>
      </c>
      <c r="B16" s="9" t="s">
        <v>45</v>
      </c>
      <c r="C16" s="9" t="s">
        <v>46</v>
      </c>
      <c r="D16" s="9" t="s">
        <v>47</v>
      </c>
      <c r="E16" s="9" t="s">
        <v>3</v>
      </c>
    </row>
    <row r="17" spans="1:6" s="2" customFormat="1" ht="19.75" customHeight="1" x14ac:dyDescent="0.25">
      <c r="A17" s="4"/>
      <c r="B17" s="4"/>
      <c r="C17" s="3"/>
      <c r="D17" s="3"/>
      <c r="E17" s="3"/>
    </row>
    <row r="18" spans="1:6" s="2" customFormat="1" ht="19.75" customHeight="1" x14ac:dyDescent="0.25">
      <c r="A18" s="10" t="s">
        <v>48</v>
      </c>
      <c r="B18" s="22"/>
      <c r="C18" s="22"/>
      <c r="D18" s="22"/>
      <c r="E18" s="22"/>
    </row>
    <row r="19" spans="1:6" s="2" customFormat="1" ht="18.649999999999999" customHeight="1" x14ac:dyDescent="0.25">
      <c r="A19" s="23" t="s">
        <v>49</v>
      </c>
      <c r="B19" s="24"/>
      <c r="C19" s="24"/>
      <c r="D19" s="25" t="s">
        <v>50</v>
      </c>
      <c r="E19" s="25"/>
    </row>
    <row r="20" spans="1:6" s="2" customFormat="1" ht="18.649999999999999" customHeight="1" x14ac:dyDescent="0.25">
      <c r="A20" s="26" t="s">
        <v>51</v>
      </c>
      <c r="B20" s="26"/>
      <c r="C20" s="26"/>
      <c r="D20" s="26" t="s">
        <v>52</v>
      </c>
      <c r="E20" s="26"/>
    </row>
    <row r="21" spans="1:6" s="2" customFormat="1" ht="38.4" customHeight="1" x14ac:dyDescent="0.25">
      <c r="A21" s="27" t="s">
        <v>53</v>
      </c>
      <c r="B21" s="27"/>
      <c r="C21" s="27"/>
      <c r="D21" s="27"/>
      <c r="E21" s="27"/>
      <c r="F21" s="27"/>
    </row>
    <row r="22" spans="1:6" s="2" customFormat="1" ht="18.649999999999999" customHeight="1" x14ac:dyDescent="0.25">
      <c r="A22" s="28" t="s">
        <v>54</v>
      </c>
      <c r="B22" s="28"/>
      <c r="C22" s="28"/>
      <c r="D22" s="28"/>
      <c r="E22" s="28"/>
    </row>
    <row r="23" spans="1:6" s="2" customFormat="1" ht="18.649999999999999" customHeight="1" x14ac:dyDescent="0.25">
      <c r="A23" s="29" t="s">
        <v>55</v>
      </c>
      <c r="B23" s="29"/>
      <c r="C23" s="29"/>
      <c r="D23" s="29"/>
      <c r="E23" s="29"/>
    </row>
    <row r="24" spans="1:6" s="2" customFormat="1" ht="18.149999999999999" customHeight="1" x14ac:dyDescent="0.25">
      <c r="A24" s="30" t="s">
        <v>56</v>
      </c>
      <c r="B24" s="30"/>
      <c r="C24" s="30"/>
      <c r="D24" s="30"/>
      <c r="E24" s="30"/>
    </row>
    <row r="25" spans="1:6" s="2" customFormat="1" ht="18.649999999999999" customHeight="1" x14ac:dyDescent="0.25">
      <c r="A25" s="26" t="s">
        <v>57</v>
      </c>
      <c r="B25" s="26"/>
      <c r="C25" s="26"/>
      <c r="D25" s="26" t="s">
        <v>58</v>
      </c>
      <c r="E25" s="26"/>
    </row>
    <row r="26" spans="1:6" s="2" customFormat="1" ht="18.649999999999999" customHeight="1" x14ac:dyDescent="0.25">
      <c r="A26" s="26" t="s">
        <v>59</v>
      </c>
      <c r="B26" s="26"/>
      <c r="C26" s="26"/>
      <c r="D26" s="26" t="s">
        <v>60</v>
      </c>
      <c r="E26" s="26"/>
    </row>
    <row r="27" spans="1:6" s="2" customFormat="1" ht="33.65" customHeight="1" x14ac:dyDescent="0.25"/>
  </sheetData>
  <mergeCells count="29">
    <mergeCell ref="G5:G6"/>
    <mergeCell ref="H5:H6"/>
    <mergeCell ref="I5:I6"/>
    <mergeCell ref="A24:E24"/>
    <mergeCell ref="A25:C25"/>
    <mergeCell ref="D25:E25"/>
    <mergeCell ref="A26:C26"/>
    <mergeCell ref="D26:E26"/>
    <mergeCell ref="A20:C20"/>
    <mergeCell ref="D20:E20"/>
    <mergeCell ref="A21:F21"/>
    <mergeCell ref="A22:E22"/>
    <mergeCell ref="A23:E23"/>
    <mergeCell ref="A13:F13"/>
    <mergeCell ref="A15:E15"/>
    <mergeCell ref="B18:E18"/>
    <mergeCell ref="A19:C19"/>
    <mergeCell ref="D19:E19"/>
    <mergeCell ref="A1:F1"/>
    <mergeCell ref="A2:F2"/>
    <mergeCell ref="A3:F3"/>
    <mergeCell ref="A4:F4"/>
    <mergeCell ref="A12:F12"/>
    <mergeCell ref="A5:A6"/>
    <mergeCell ref="B5:B6"/>
    <mergeCell ref="C5:C6"/>
    <mergeCell ref="D5:D6"/>
    <mergeCell ref="E5:E6"/>
    <mergeCell ref="F5:F6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workbookViewId="0">
      <pane xSplit="3" ySplit="1" topLeftCell="U2" activePane="bottomRight" state="frozen"/>
      <selection pane="topRight"/>
      <selection pane="bottomLeft"/>
      <selection pane="bottomRight" activeCell="AD18" sqref="AD18"/>
    </sheetView>
  </sheetViews>
  <sheetFormatPr defaultColWidth="10.26953125" defaultRowHeight="12.5" x14ac:dyDescent="0.25"/>
  <cols>
    <col min="23" max="23" width="10.7265625"/>
    <col min="28" max="28" width="10.7265625"/>
    <col min="31" max="31" width="10.7265625"/>
  </cols>
  <sheetData>
    <row r="1" spans="1:41" ht="14" x14ac:dyDescent="0.25">
      <c r="A1" s="1" t="s">
        <v>16</v>
      </c>
      <c r="B1" s="1" t="s">
        <v>15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s="1" t="s">
        <v>77</v>
      </c>
      <c r="T1" s="1" t="s">
        <v>78</v>
      </c>
      <c r="U1" s="1" t="s">
        <v>79</v>
      </c>
      <c r="V1" s="1" t="s">
        <v>80</v>
      </c>
      <c r="W1" s="1" t="s">
        <v>81</v>
      </c>
      <c r="X1" s="1" t="s">
        <v>82</v>
      </c>
      <c r="Y1" s="1" t="s">
        <v>83</v>
      </c>
      <c r="Z1" s="1" t="s">
        <v>84</v>
      </c>
      <c r="AA1" s="1" t="s">
        <v>85</v>
      </c>
      <c r="AB1" s="1" t="s">
        <v>86</v>
      </c>
      <c r="AC1" s="1" t="s">
        <v>87</v>
      </c>
      <c r="AD1" s="1" t="s">
        <v>88</v>
      </c>
      <c r="AE1" s="1" t="s">
        <v>89</v>
      </c>
      <c r="AF1" s="1" t="s">
        <v>90</v>
      </c>
      <c r="AG1" s="1" t="s">
        <v>91</v>
      </c>
      <c r="AH1" s="1" t="s">
        <v>92</v>
      </c>
      <c r="AI1" s="1" t="s">
        <v>93</v>
      </c>
      <c r="AJ1" s="1" t="s">
        <v>94</v>
      </c>
      <c r="AK1" s="1" t="s">
        <v>95</v>
      </c>
      <c r="AL1" s="1" t="s">
        <v>96</v>
      </c>
      <c r="AM1" s="1" t="s">
        <v>97</v>
      </c>
      <c r="AN1" s="1" t="s">
        <v>98</v>
      </c>
      <c r="AO1" s="1" t="s">
        <v>99</v>
      </c>
    </row>
    <row r="2" spans="1:41" ht="14" x14ac:dyDescent="0.25">
      <c r="A2" s="1" t="s">
        <v>28</v>
      </c>
      <c r="B2" s="1" t="s">
        <v>27</v>
      </c>
      <c r="C2" s="1" t="s">
        <v>26</v>
      </c>
      <c r="D2" s="1" t="s">
        <v>100</v>
      </c>
      <c r="E2" s="1" t="s">
        <v>101</v>
      </c>
      <c r="F2" s="1" t="s">
        <v>102</v>
      </c>
      <c r="G2" s="1" t="s">
        <v>103</v>
      </c>
      <c r="H2" s="1" t="s">
        <v>27</v>
      </c>
      <c r="I2" s="1" t="s">
        <v>104</v>
      </c>
      <c r="J2" s="1" t="s">
        <v>105</v>
      </c>
      <c r="K2" s="1" t="s">
        <v>106</v>
      </c>
      <c r="L2" s="1" t="s">
        <v>17</v>
      </c>
      <c r="M2" s="1" t="s">
        <v>29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113</v>
      </c>
      <c r="V2" s="1">
        <v>2472.1</v>
      </c>
      <c r="W2" s="1">
        <v>14090</v>
      </c>
      <c r="X2" s="1">
        <v>1080</v>
      </c>
      <c r="Y2" s="1">
        <v>270</v>
      </c>
      <c r="Z2" s="1">
        <v>40.5</v>
      </c>
      <c r="AA2" s="1">
        <v>1080</v>
      </c>
      <c r="AB2" s="1">
        <v>11619.5</v>
      </c>
      <c r="AC2" s="1">
        <v>1.6</v>
      </c>
      <c r="AD2" s="1">
        <v>600.64</v>
      </c>
      <c r="AE2" s="1">
        <v>11017.26</v>
      </c>
      <c r="AF2" s="1">
        <v>50000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</row>
    <row r="3" spans="1:41" ht="14" x14ac:dyDescent="0.25">
      <c r="A3" s="1" t="s">
        <v>31</v>
      </c>
      <c r="B3" s="1" t="s">
        <v>30</v>
      </c>
      <c r="C3" s="1" t="s">
        <v>26</v>
      </c>
      <c r="D3" s="1" t="s">
        <v>114</v>
      </c>
      <c r="E3" s="1" t="s">
        <v>101</v>
      </c>
      <c r="F3" s="1" t="s">
        <v>115</v>
      </c>
      <c r="G3" s="1" t="s">
        <v>116</v>
      </c>
      <c r="H3" s="1" t="s">
        <v>30</v>
      </c>
      <c r="I3" s="1" t="s">
        <v>117</v>
      </c>
      <c r="J3" s="1" t="s">
        <v>118</v>
      </c>
      <c r="K3" s="1" t="s">
        <v>106</v>
      </c>
      <c r="L3" s="1" t="s">
        <v>17</v>
      </c>
      <c r="M3" s="1" t="s">
        <v>32</v>
      </c>
      <c r="N3" s="1" t="s">
        <v>107</v>
      </c>
      <c r="O3" s="1" t="s">
        <v>108</v>
      </c>
      <c r="P3" s="1" t="s">
        <v>119</v>
      </c>
      <c r="Q3" s="1" t="s">
        <v>110</v>
      </c>
      <c r="R3" s="1" t="s">
        <v>111</v>
      </c>
      <c r="S3" s="1" t="s">
        <v>112</v>
      </c>
      <c r="T3" s="1" t="s">
        <v>120</v>
      </c>
      <c r="U3" s="1" t="s">
        <v>120</v>
      </c>
      <c r="V3" s="1">
        <v>2563.6</v>
      </c>
      <c r="W3" s="1">
        <v>14590</v>
      </c>
      <c r="X3" s="1">
        <v>1120</v>
      </c>
      <c r="Y3" s="1">
        <v>280</v>
      </c>
      <c r="Z3" s="1">
        <v>42</v>
      </c>
      <c r="AA3" s="1">
        <v>1120</v>
      </c>
      <c r="AB3" s="1">
        <v>12028</v>
      </c>
      <c r="AC3" s="1">
        <v>1.6</v>
      </c>
      <c r="AD3" s="1">
        <v>669.5</v>
      </c>
      <c r="AE3" s="1">
        <v>11356.9</v>
      </c>
      <c r="AF3" s="1">
        <v>50000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</row>
    <row r="4" spans="1:41" ht="14" x14ac:dyDescent="0.25">
      <c r="A4" s="1" t="s">
        <v>24</v>
      </c>
      <c r="B4" s="1" t="s">
        <v>23</v>
      </c>
      <c r="C4" s="1" t="s">
        <v>26</v>
      </c>
      <c r="D4" s="1" t="s">
        <v>121</v>
      </c>
      <c r="E4" s="1" t="s">
        <v>101</v>
      </c>
      <c r="F4" s="1" t="s">
        <v>122</v>
      </c>
      <c r="G4" s="1" t="s">
        <v>123</v>
      </c>
      <c r="H4" s="1" t="s">
        <v>23</v>
      </c>
      <c r="I4" s="1" t="s">
        <v>124</v>
      </c>
      <c r="J4" s="1" t="s">
        <v>125</v>
      </c>
      <c r="K4" s="1" t="s">
        <v>106</v>
      </c>
      <c r="L4" s="1" t="s">
        <v>17</v>
      </c>
      <c r="M4" s="1" t="s">
        <v>25</v>
      </c>
      <c r="N4" s="1" t="s">
        <v>107</v>
      </c>
      <c r="O4" s="1" t="s">
        <v>126</v>
      </c>
      <c r="P4" s="1" t="s">
        <v>127</v>
      </c>
      <c r="Q4" s="1" t="s">
        <v>110</v>
      </c>
      <c r="R4" s="1" t="s">
        <v>111</v>
      </c>
      <c r="S4" s="1" t="s">
        <v>112</v>
      </c>
      <c r="T4" s="1" t="s">
        <v>128</v>
      </c>
      <c r="U4" s="1" t="s">
        <v>128</v>
      </c>
      <c r="V4" s="1">
        <v>1391</v>
      </c>
      <c r="W4" s="1">
        <v>8590</v>
      </c>
      <c r="X4" s="1">
        <v>640</v>
      </c>
      <c r="Y4" s="1">
        <v>160</v>
      </c>
      <c r="Z4" s="1">
        <v>24</v>
      </c>
      <c r="AA4" s="1">
        <v>560</v>
      </c>
      <c r="AB4" s="1">
        <v>7206</v>
      </c>
      <c r="AC4" s="1">
        <v>7</v>
      </c>
      <c r="AD4" s="1">
        <v>42.42</v>
      </c>
      <c r="AE4" s="1">
        <v>7156.58</v>
      </c>
      <c r="AF4" s="1">
        <v>25000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</row>
    <row r="5" spans="1:41" ht="14" x14ac:dyDescent="0.25">
      <c r="A5" s="1" t="s">
        <v>34</v>
      </c>
      <c r="B5" s="1" t="s">
        <v>33</v>
      </c>
      <c r="C5" s="1" t="s">
        <v>26</v>
      </c>
      <c r="D5" s="1" t="s">
        <v>101</v>
      </c>
      <c r="E5" s="1" t="s">
        <v>101</v>
      </c>
      <c r="F5" s="1" t="s">
        <v>129</v>
      </c>
      <c r="G5" s="1" t="s">
        <v>130</v>
      </c>
      <c r="H5" s="1" t="s">
        <v>33</v>
      </c>
      <c r="I5" s="1" t="s">
        <v>131</v>
      </c>
      <c r="J5" s="1" t="s">
        <v>131</v>
      </c>
      <c r="K5" s="1" t="s">
        <v>106</v>
      </c>
      <c r="L5" s="1" t="s">
        <v>17</v>
      </c>
      <c r="M5" s="1" t="s">
        <v>35</v>
      </c>
      <c r="N5" s="1" t="s">
        <v>107</v>
      </c>
      <c r="O5" s="1" t="s">
        <v>132</v>
      </c>
      <c r="P5" s="1" t="s">
        <v>127</v>
      </c>
      <c r="Q5" s="1" t="s">
        <v>110</v>
      </c>
      <c r="R5" s="1" t="s">
        <v>111</v>
      </c>
      <c r="S5" s="1" t="s">
        <v>112</v>
      </c>
      <c r="T5" s="1" t="s">
        <v>101</v>
      </c>
      <c r="U5" s="1" t="s">
        <v>133</v>
      </c>
      <c r="V5" s="1">
        <v>1142.5</v>
      </c>
      <c r="W5" s="1">
        <v>6930.57</v>
      </c>
      <c r="X5" s="1">
        <v>520</v>
      </c>
      <c r="Y5" s="1">
        <v>130</v>
      </c>
      <c r="Z5" s="1">
        <v>32.5</v>
      </c>
      <c r="AA5" s="1">
        <v>455</v>
      </c>
      <c r="AB5" s="1">
        <v>5793.07</v>
      </c>
      <c r="AC5" s="1">
        <v>5</v>
      </c>
      <c r="AD5" s="1">
        <v>0</v>
      </c>
      <c r="AE5" s="1">
        <v>5788.07</v>
      </c>
      <c r="AF5" s="1">
        <v>25000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</row>
    <row r="6" spans="1:41" ht="14" x14ac:dyDescent="0.25">
      <c r="A6" s="1" t="s">
        <v>37</v>
      </c>
      <c r="B6" s="1" t="s">
        <v>36</v>
      </c>
      <c r="C6" s="1" t="s">
        <v>39</v>
      </c>
      <c r="D6" s="1" t="s">
        <v>101</v>
      </c>
      <c r="E6" s="1" t="s">
        <v>101</v>
      </c>
      <c r="F6" s="1" t="s">
        <v>101</v>
      </c>
      <c r="G6" s="1" t="s">
        <v>101</v>
      </c>
      <c r="H6" s="1" t="s">
        <v>101</v>
      </c>
      <c r="I6" s="1" t="s">
        <v>101</v>
      </c>
      <c r="J6" s="1" t="s">
        <v>101</v>
      </c>
      <c r="K6" s="1" t="s">
        <v>101</v>
      </c>
      <c r="L6" s="1" t="s">
        <v>17</v>
      </c>
      <c r="M6" s="1" t="s">
        <v>38</v>
      </c>
      <c r="N6" s="1" t="s">
        <v>107</v>
      </c>
      <c r="O6" s="1" t="s">
        <v>134</v>
      </c>
      <c r="P6" s="1" t="s">
        <v>135</v>
      </c>
      <c r="Q6" s="1" t="s">
        <v>110</v>
      </c>
      <c r="R6" s="1" t="s">
        <v>111</v>
      </c>
      <c r="S6" s="1" t="s">
        <v>112</v>
      </c>
      <c r="T6" s="1" t="s">
        <v>101</v>
      </c>
      <c r="U6" s="1" t="s">
        <v>101</v>
      </c>
      <c r="V6" s="1">
        <v>2226</v>
      </c>
      <c r="W6" s="1">
        <v>11194.48</v>
      </c>
      <c r="X6" s="1">
        <v>768</v>
      </c>
      <c r="Y6" s="1">
        <v>192</v>
      </c>
      <c r="Z6" s="1">
        <v>48</v>
      </c>
      <c r="AA6" s="1">
        <v>1152</v>
      </c>
      <c r="AB6" s="1">
        <v>9034.48</v>
      </c>
      <c r="AC6" s="1">
        <v>66</v>
      </c>
      <c r="AD6" s="1">
        <v>121.03</v>
      </c>
      <c r="AE6" s="1">
        <v>8847.4500000000007</v>
      </c>
      <c r="AF6" s="1">
        <v>5000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</row>
    <row r="7" spans="1:41" ht="14" x14ac:dyDescent="0.25">
      <c r="A7" s="1" t="s">
        <v>48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>
        <f>SUM(V2:V6)</f>
        <v>9795.2000000000007</v>
      </c>
      <c r="W8" s="1">
        <f t="shared" ref="W8:AO8" si="0">SUM(W2:W6)</f>
        <v>55395.05</v>
      </c>
      <c r="X8" s="1">
        <f t="shared" si="0"/>
        <v>4128</v>
      </c>
      <c r="Y8" s="1">
        <f t="shared" si="0"/>
        <v>1032</v>
      </c>
      <c r="Z8" s="1">
        <f t="shared" si="0"/>
        <v>187</v>
      </c>
      <c r="AA8" s="1">
        <f t="shared" si="0"/>
        <v>4367</v>
      </c>
      <c r="AB8" s="1">
        <f t="shared" si="0"/>
        <v>45681.05</v>
      </c>
      <c r="AC8" s="1">
        <f t="shared" si="0"/>
        <v>81.2</v>
      </c>
      <c r="AD8" s="1">
        <f t="shared" si="0"/>
        <v>1433.59</v>
      </c>
      <c r="AE8" s="1">
        <f t="shared" si="0"/>
        <v>44166.259999999995</v>
      </c>
      <c r="AF8" s="1">
        <f t="shared" si="0"/>
        <v>155000</v>
      </c>
      <c r="AG8" s="1">
        <f t="shared" si="0"/>
        <v>0</v>
      </c>
      <c r="AH8" s="1">
        <f t="shared" si="0"/>
        <v>0</v>
      </c>
      <c r="AI8" s="1">
        <f t="shared" si="0"/>
        <v>0</v>
      </c>
      <c r="AJ8" s="1">
        <f t="shared" si="0"/>
        <v>0</v>
      </c>
      <c r="AK8" s="1">
        <f t="shared" si="0"/>
        <v>0</v>
      </c>
      <c r="AL8" s="1">
        <f t="shared" si="0"/>
        <v>0</v>
      </c>
      <c r="AM8" s="1">
        <f t="shared" si="0"/>
        <v>0</v>
      </c>
      <c r="AN8" s="1">
        <f t="shared" si="0"/>
        <v>0</v>
      </c>
      <c r="AO8" s="1">
        <f t="shared" si="0"/>
        <v>0</v>
      </c>
    </row>
  </sheetData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明细</vt:lpstr>
      <vt:lpstr>工资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马玉亭</cp:lastModifiedBy>
  <dcterms:created xsi:type="dcterms:W3CDTF">2022-09-22T01:31:00Z</dcterms:created>
  <dcterms:modified xsi:type="dcterms:W3CDTF">2022-09-22T08:09:53Z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165532A5380540ABBBB5347F0D2B90BE</vt:lpwstr>
  </property>
  <property fmtid="{D5CDD505-2E9C-101B-9397-08002B2CF9AE}" pid="3" name="KSOProductBuildVer">
    <vt:lpwstr>2052-11.1.0.12358</vt:lpwstr>
  </property>
</Properties>
</file>