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/>
  </bookViews>
  <sheets>
    <sheet name="报价" sheetId="1" r:id="rId1"/>
  </sheets>
  <calcPr calcId="144525"/>
</workbook>
</file>

<file path=xl/sharedStrings.xml><?xml version="1.0" encoding="utf-8"?>
<sst xmlns="http://schemas.openxmlformats.org/spreadsheetml/2006/main" count="40" uniqueCount="39">
  <si>
    <t>广州医语众迪医疗健康投资有限公司
代　摄　制　报　价　单</t>
  </si>
  <si>
    <t>客户名称：上海麦田公共关系有限公司</t>
  </si>
  <si>
    <t>报价编号：</t>
  </si>
  <si>
    <t>　　感谢惠顾，现将贵公司所需视频代摄制服务项目报价如下：</t>
  </si>
  <si>
    <t>一、项目服务明细</t>
  </si>
  <si>
    <t>服务内容</t>
  </si>
  <si>
    <t>人员安排</t>
  </si>
  <si>
    <t>服务明细</t>
  </si>
  <si>
    <t>数量/条</t>
  </si>
  <si>
    <t>单价/元/条</t>
  </si>
  <si>
    <t>金额/元/月</t>
  </si>
  <si>
    <t>单机位视频内容摄制</t>
  </si>
  <si>
    <t>摄影师、视频后期、团队助理</t>
  </si>
  <si>
    <t>1.视频拍摄的需求对接、统筹项目整体拍摄；
2.根据需求及拍摄方案完成单机位视频拍摄，提供现场拍摄引导;
3.根据视频前期脚本与拍摄实际素材进行素才整理与视频剪辑、特效包装音效合成、调色输出;
4.视频时长为2-3min;</t>
  </si>
  <si>
    <t>双机位视频内容摄制</t>
  </si>
  <si>
    <t>1.视频拍摄的需求对接、统筹项目整体拍摄；
2.根据需求及拍摄方案完成双机位视频拍摄，提供现场拍摄引导;
3.根据视频前期脚本与拍摄实际素材进行素才整理与视频剪辑、特效包装音效合成、调色输出;
4.视频时长为2-3min;</t>
  </si>
  <si>
    <t>合计</t>
  </si>
  <si>
    <t>二、项目总报价</t>
  </si>
  <si>
    <t>报价内容</t>
  </si>
  <si>
    <t>说明</t>
  </si>
  <si>
    <t>报价/元</t>
  </si>
  <si>
    <t>视频代摄制</t>
  </si>
  <si>
    <t>详见第一部分</t>
  </si>
  <si>
    <t>税费</t>
  </si>
  <si>
    <t>开具3%增值税专用发票</t>
  </si>
  <si>
    <t>项目总报价</t>
  </si>
  <si>
    <t>项目优惠总报价</t>
  </si>
  <si>
    <t>三、通讯联络</t>
  </si>
  <si>
    <t>需方联系人：</t>
  </si>
  <si>
    <t>供方联系人：</t>
  </si>
  <si>
    <t>需方联系电话：</t>
  </si>
  <si>
    <t>供方联系电话：</t>
  </si>
  <si>
    <t>需方地址：</t>
  </si>
  <si>
    <t>供方地址：</t>
  </si>
  <si>
    <t xml:space="preserve">  01.版权范围：此报价包含音乐，画面版权（包括素材购买）授权制作成品于大陆地区短视频平台(不含港澳台)自签约起X年播放权限。</t>
  </si>
  <si>
    <t xml:space="preserve">  02.此报价是在拍摄地定为    上海    执行拍摄基础上的正确预估。</t>
  </si>
  <si>
    <t xml:space="preserve">  03.制作费支付：本次项目报价含10次拍摄所产生的差旅费、器材费、人工费等费用。</t>
  </si>
  <si>
    <t xml:space="preserve">  04.如拍摄遇天气或不可抗拒之因素未能顺利进行拍摄，则另行安排新的工作进度，因此增加的制作费用将另行开立。</t>
  </si>
  <si>
    <t>广州医语众迪医疗健康投资有限公司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</si>
</sst>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177" formatCode="&quot;￥&quot;#,##0.00_);[Red]\(&quot;￥&quot;#,##0.00\)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b/>
      <sz val="18"/>
      <color theme="5" tint="0.599993896298105"/>
      <name val="微软雅黑"/>
      <charset val="134"/>
    </font>
    <font>
      <b/>
      <sz val="18"/>
      <color theme="1"/>
      <name val="微软雅黑"/>
      <charset val="134"/>
    </font>
    <font>
      <b/>
      <sz val="11"/>
      <color rgb="FF34444A"/>
      <name val="微软雅黑"/>
      <charset val="134"/>
    </font>
    <font>
      <sz val="11"/>
      <color rgb="FF34444A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0"/>
      <name val="微软雅黑"/>
      <charset val="134"/>
    </font>
    <font>
      <sz val="12"/>
      <name val="微软雅黑"/>
      <charset val="134"/>
    </font>
    <font>
      <b/>
      <sz val="12"/>
      <color theme="0"/>
      <name val="微软雅黑"/>
      <charset val="134"/>
    </font>
    <font>
      <b/>
      <sz val="12"/>
      <name val="微软雅黑"/>
      <charset val="134"/>
    </font>
    <font>
      <b/>
      <sz val="14"/>
      <color rgb="FF34444A"/>
      <name val="微软雅黑"/>
      <charset val="134"/>
    </font>
    <font>
      <b/>
      <sz val="11"/>
      <name val="微软雅黑"/>
      <charset val="134"/>
    </font>
    <font>
      <b/>
      <sz val="18"/>
      <color rgb="FF34444A"/>
      <name val="微软雅黑"/>
      <charset val="134"/>
    </font>
    <font>
      <sz val="10"/>
      <color rgb="FF34444A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rgb="FFFF0000"/>
      <name val="微软雅黑"/>
      <charset val="134"/>
    </font>
    <font>
      <b/>
      <sz val="18"/>
      <color rgb="FFFF0000"/>
      <name val="微软雅黑"/>
      <charset val="134"/>
    </font>
    <font>
      <sz val="11"/>
      <name val="微软雅黑"/>
      <charset val="134"/>
    </font>
    <font>
      <sz val="10"/>
      <color indexed="1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sz val="18"/>
      <color indexed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4444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7B85"/>
        <bgColor indexed="64"/>
      </patternFill>
    </fill>
    <fill>
      <patternFill patternType="solid">
        <fgColor rgb="FFCEE0E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slantDashDot">
        <color auto="1"/>
      </bottom>
      <diagonal/>
    </border>
    <border>
      <left style="thin">
        <color rgb="FF5D7B85"/>
      </left>
      <right/>
      <top/>
      <bottom/>
      <diagonal/>
    </border>
    <border>
      <left style="thin">
        <color rgb="FF5D7B85"/>
      </left>
      <right/>
      <top style="thin">
        <color rgb="FF5D7B85"/>
      </top>
      <bottom/>
      <diagonal/>
    </border>
    <border>
      <left/>
      <right/>
      <top style="thin">
        <color rgb="FF5D7B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D7B85"/>
      </left>
      <right/>
      <top style="thin">
        <color rgb="FF5D7B85"/>
      </top>
      <bottom style="thin">
        <color rgb="FF5D7B85"/>
      </bottom>
      <diagonal/>
    </border>
    <border>
      <left/>
      <right/>
      <top style="thin">
        <color rgb="FF5D7B85"/>
      </top>
      <bottom style="thin">
        <color rgb="FF5D7B85"/>
      </bottom>
      <diagonal/>
    </border>
    <border>
      <left/>
      <right/>
      <top/>
      <bottom style="thin">
        <color rgb="FF5D7B85"/>
      </bottom>
      <diagonal/>
    </border>
    <border>
      <left/>
      <right style="thin">
        <color rgb="FF5D7B85"/>
      </right>
      <top style="thin">
        <color rgb="FF5D7B85"/>
      </top>
      <bottom style="thin">
        <color rgb="FF5D7B85"/>
      </bottom>
      <diagonal/>
    </border>
    <border>
      <left/>
      <right style="thin">
        <color rgb="FF5D7B85"/>
      </right>
      <top style="thin">
        <color rgb="FF5D7B85"/>
      </top>
      <bottom/>
      <diagonal/>
    </border>
    <border>
      <left/>
      <right style="thin">
        <color rgb="FF5D7B85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5D7B85"/>
      </left>
      <right style="thin">
        <color rgb="FF5D7B85"/>
      </right>
      <top style="thin">
        <color rgb="FF5D7B85"/>
      </top>
      <bottom/>
      <diagonal/>
    </border>
    <border>
      <left style="thin">
        <color rgb="FF5D7B85"/>
      </left>
      <right style="thin">
        <color rgb="FF5D7B85"/>
      </right>
      <top style="thin">
        <color rgb="FF5D7B85"/>
      </top>
      <bottom style="thin">
        <color rgb="FF5D7B8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15" borderId="27" applyNumberFormat="0" applyAlignment="0" applyProtection="0">
      <alignment vertical="center"/>
    </xf>
    <xf numFmtId="0" fontId="40" fillId="15" borderId="23" applyNumberFormat="0" applyAlignment="0" applyProtection="0">
      <alignment vertical="center"/>
    </xf>
    <xf numFmtId="0" fontId="41" fillId="16" borderId="28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Alignment="1" applyProtection="1">
      <alignment vertical="center"/>
      <protection locked="0" hidden="1"/>
    </xf>
    <xf numFmtId="0" fontId="3" fillId="0" borderId="0" xfId="0" applyFont="1" applyFill="1" applyAlignment="1" applyProtection="1">
      <alignment vertical="center"/>
      <protection locked="0" hidden="1"/>
    </xf>
    <xf numFmtId="0" fontId="0" fillId="0" borderId="0" xfId="0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176" fontId="6" fillId="3" borderId="0" xfId="4" applyNumberFormat="1" applyFont="1" applyFill="1" applyAlignment="1" applyProtection="1">
      <alignment vertical="center"/>
      <protection locked="0" hidden="1"/>
    </xf>
    <xf numFmtId="49" fontId="6" fillId="3" borderId="0" xfId="0" applyNumberFormat="1" applyFont="1" applyFill="1" applyAlignment="1" applyProtection="1">
      <alignment horizontal="left" vertical="center"/>
      <protection locked="0" hidden="1"/>
    </xf>
    <xf numFmtId="0" fontId="7" fillId="3" borderId="0" xfId="0" applyFont="1" applyFill="1" applyAlignment="1" applyProtection="1">
      <alignment vertical="center"/>
      <protection locked="0" hidden="1"/>
    </xf>
    <xf numFmtId="0" fontId="8" fillId="3" borderId="1" xfId="0" applyFont="1" applyFill="1" applyBorder="1" applyAlignment="1" applyProtection="1">
      <alignment vertical="center"/>
      <protection locked="0" hidden="1"/>
    </xf>
    <xf numFmtId="0" fontId="9" fillId="3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left" vertical="center" wrapText="1"/>
      <protection locked="0" hidden="1"/>
    </xf>
    <xf numFmtId="0" fontId="2" fillId="0" borderId="5" xfId="0" applyFont="1" applyFill="1" applyBorder="1" applyAlignment="1" applyProtection="1">
      <alignment horizontal="left" vertical="center" wrapText="1"/>
      <protection locked="0" hidden="1"/>
    </xf>
    <xf numFmtId="0" fontId="2" fillId="0" borderId="5" xfId="0" applyFont="1" applyFill="1" applyBorder="1" applyAlignment="1" applyProtection="1">
      <alignment horizontal="left"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0" fontId="14" fillId="5" borderId="6" xfId="0" applyFont="1" applyFill="1" applyBorder="1" applyAlignment="1">
      <alignment horizontal="right" vertical="center"/>
    </xf>
    <xf numFmtId="0" fontId="14" fillId="5" borderId="7" xfId="0" applyFont="1" applyFill="1" applyBorder="1" applyAlignment="1">
      <alignment horizontal="right" vertical="center"/>
    </xf>
    <xf numFmtId="0" fontId="15" fillId="3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protection hidden="1"/>
    </xf>
    <xf numFmtId="0" fontId="2" fillId="0" borderId="8" xfId="0" applyFont="1" applyFill="1" applyBorder="1" applyAlignment="1" applyProtection="1">
      <alignment horizontal="center"/>
      <protection hidden="1"/>
    </xf>
    <xf numFmtId="0" fontId="12" fillId="4" borderId="6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2" fillId="4" borderId="6" xfId="0" applyFont="1" applyFill="1" applyBorder="1" applyAlignment="1" applyProtection="1">
      <alignment horizontal="center" vertical="center" wrapText="1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3" fillId="3" borderId="10" xfId="0" applyFont="1" applyFill="1" applyBorder="1" applyAlignment="1" applyProtection="1">
      <alignment horizontal="center" vertical="center"/>
      <protection hidden="1"/>
    </xf>
    <xf numFmtId="49" fontId="13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13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5" borderId="6" xfId="0" applyFont="1" applyFill="1" applyBorder="1" applyAlignment="1">
      <alignment horizontal="right" vertical="center"/>
    </xf>
    <xf numFmtId="0" fontId="16" fillId="5" borderId="7" xfId="0" applyFont="1" applyFill="1" applyBorder="1" applyAlignment="1">
      <alignment horizontal="right" vertical="center"/>
    </xf>
    <xf numFmtId="0" fontId="3" fillId="3" borderId="0" xfId="0" applyFont="1" applyFill="1" applyAlignment="1" applyProtection="1">
      <alignment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horizontal="center" vertical="center"/>
      <protection locked="0" hidden="1"/>
    </xf>
    <xf numFmtId="0" fontId="17" fillId="3" borderId="0" xfId="0" applyFont="1" applyFill="1" applyAlignment="1" applyProtection="1">
      <alignment horizontal="right"/>
      <protection locked="0" hidden="1"/>
    </xf>
    <xf numFmtId="0" fontId="17" fillId="3" borderId="8" xfId="0" applyFont="1" applyFill="1" applyBorder="1" applyAlignment="1" applyProtection="1">
      <alignment vertical="center"/>
      <protection locked="0" hidden="1"/>
    </xf>
    <xf numFmtId="0" fontId="17" fillId="3" borderId="11" xfId="0" applyFont="1" applyFill="1" applyBorder="1" applyAlignment="1" applyProtection="1">
      <alignment vertical="center"/>
      <protection locked="0" hidden="1"/>
    </xf>
    <xf numFmtId="0" fontId="17" fillId="3" borderId="0" xfId="0" applyFont="1" applyFill="1" applyAlignment="1" applyProtection="1">
      <alignment vertical="center"/>
      <protection locked="0" hidden="1"/>
    </xf>
    <xf numFmtId="0" fontId="17" fillId="3" borderId="12" xfId="0" applyFont="1" applyFill="1" applyBorder="1" applyAlignment="1" applyProtection="1">
      <alignment horizontal="left" vertical="center"/>
      <protection locked="0" hidden="1"/>
    </xf>
    <xf numFmtId="0" fontId="17" fillId="3" borderId="13" xfId="0" applyFont="1" applyFill="1" applyBorder="1" applyAlignment="1" applyProtection="1">
      <alignment horizontal="left" vertical="center"/>
      <protection locked="0" hidden="1"/>
    </xf>
    <xf numFmtId="0" fontId="17" fillId="3" borderId="14" xfId="0" applyFont="1" applyFill="1" applyBorder="1" applyAlignment="1" applyProtection="1">
      <alignment horizontal="left" vertical="center"/>
      <protection locked="0" hidden="1"/>
    </xf>
    <xf numFmtId="0" fontId="17" fillId="3" borderId="0" xfId="0" applyFont="1" applyFill="1" applyAlignment="1" applyProtection="1">
      <alignment horizontal="left" vertical="center"/>
      <protection locked="0" hidden="1"/>
    </xf>
    <xf numFmtId="0" fontId="17" fillId="3" borderId="15" xfId="0" applyFont="1" applyFill="1" applyBorder="1" applyAlignment="1" applyProtection="1">
      <alignment horizontal="left" vertical="center"/>
      <protection locked="0" hidden="1"/>
    </xf>
    <xf numFmtId="0" fontId="17" fillId="3" borderId="16" xfId="0" applyFont="1" applyFill="1" applyBorder="1" applyAlignment="1" applyProtection="1">
      <alignment horizontal="left" vertical="center"/>
      <protection locked="0" hidden="1"/>
    </xf>
    <xf numFmtId="0" fontId="2" fillId="0" borderId="0" xfId="0" applyFont="1" applyFill="1" applyAlignment="1" applyProtection="1">
      <alignment vertical="center" wrapText="1"/>
      <protection locked="0" hidden="1"/>
    </xf>
    <xf numFmtId="0" fontId="18" fillId="3" borderId="0" xfId="0" applyFont="1" applyFill="1" applyAlignment="1" applyProtection="1">
      <alignment vertical="center"/>
      <protection locked="0" hidden="1"/>
    </xf>
    <xf numFmtId="49" fontId="19" fillId="3" borderId="0" xfId="0" applyNumberFormat="1" applyFont="1" applyFill="1" applyAlignment="1" applyProtection="1">
      <alignment horizontal="left" vertical="center"/>
      <protection locked="0" hidden="1"/>
    </xf>
    <xf numFmtId="0" fontId="18" fillId="3" borderId="0" xfId="0" applyFont="1" applyFill="1" applyAlignment="1" applyProtection="1">
      <alignment horizontal="left" vertical="center"/>
      <protection locked="0" hidden="1"/>
    </xf>
    <xf numFmtId="0" fontId="18" fillId="3" borderId="0" xfId="0" applyFont="1" applyFill="1" applyAlignment="1" applyProtection="1">
      <alignment horizontal="center"/>
      <protection locked="0" hidden="1"/>
    </xf>
    <xf numFmtId="0" fontId="18" fillId="3" borderId="0" xfId="0" applyFont="1" applyFill="1" applyAlignment="1" applyProtection="1">
      <alignment horizontal="left"/>
      <protection locked="0"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12" fillId="4" borderId="9" xfId="0" applyFont="1" applyFill="1" applyBorder="1" applyAlignment="1" applyProtection="1">
      <alignment horizontal="center" vertical="center" wrapText="1"/>
      <protection hidden="1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3" fontId="2" fillId="3" borderId="17" xfId="8" applyNumberFormat="1" applyFont="1" applyFill="1" applyBorder="1" applyAlignment="1" applyProtection="1">
      <alignment horizontal="center" vertical="center"/>
      <protection locked="0" hidden="1"/>
    </xf>
    <xf numFmtId="177" fontId="11" fillId="3" borderId="18" xfId="8" applyNumberFormat="1" applyFont="1" applyFill="1" applyBorder="1" applyAlignment="1" applyProtection="1">
      <alignment horizontal="center" vertical="center"/>
      <protection locked="0" hidden="1"/>
    </xf>
    <xf numFmtId="0" fontId="2" fillId="0" borderId="19" xfId="0" applyFont="1" applyFill="1" applyBorder="1" applyAlignment="1" applyProtection="1">
      <alignment horizontal="center" vertical="center"/>
      <protection locked="0" hidden="1"/>
    </xf>
    <xf numFmtId="177" fontId="11" fillId="3" borderId="17" xfId="8" applyNumberFormat="1" applyFont="1" applyFill="1" applyBorder="1" applyAlignment="1" applyProtection="1">
      <alignment horizontal="center" vertical="center"/>
      <protection locked="0" hidden="1"/>
    </xf>
    <xf numFmtId="0" fontId="14" fillId="5" borderId="9" xfId="0" applyFont="1" applyFill="1" applyBorder="1" applyAlignment="1">
      <alignment horizontal="right" vertical="center"/>
    </xf>
    <xf numFmtId="177" fontId="20" fillId="5" borderId="6" xfId="0" applyNumberFormat="1" applyFont="1" applyFill="1" applyBorder="1" applyAlignment="1">
      <alignment horizontal="center" vertical="center" wrapText="1"/>
    </xf>
    <xf numFmtId="177" fontId="20" fillId="5" borderId="7" xfId="0" applyNumberFormat="1" applyFont="1" applyFill="1" applyBorder="1" applyAlignment="1">
      <alignment horizontal="center" vertical="center" wrapText="1"/>
    </xf>
    <xf numFmtId="49" fontId="13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5" borderId="9" xfId="0" applyFont="1" applyFill="1" applyBorder="1" applyAlignment="1">
      <alignment horizontal="right" vertical="center"/>
    </xf>
    <xf numFmtId="177" fontId="21" fillId="5" borderId="6" xfId="0" applyNumberFormat="1" applyFont="1" applyFill="1" applyBorder="1" applyAlignment="1">
      <alignment horizontal="center" vertical="center" wrapText="1"/>
    </xf>
    <xf numFmtId="177" fontId="21" fillId="5" borderId="7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protection locked="0" hidden="1"/>
    </xf>
    <xf numFmtId="0" fontId="11" fillId="2" borderId="0" xfId="0" applyFont="1" applyFill="1" applyAlignment="1" applyProtection="1">
      <alignment vertical="center"/>
      <protection locked="0" hidden="1"/>
    </xf>
    <xf numFmtId="0" fontId="2" fillId="0" borderId="0" xfId="0" applyFont="1" applyFill="1" applyAlignment="1" applyProtection="1">
      <protection locked="0" hidden="1"/>
    </xf>
    <xf numFmtId="0" fontId="2" fillId="0" borderId="0" xfId="0" applyFont="1" applyFill="1" applyAlignment="1" applyProtection="1">
      <alignment horizontal="center"/>
      <protection locked="0" hidden="1"/>
    </xf>
    <xf numFmtId="0" fontId="17" fillId="3" borderId="0" xfId="0" applyFont="1" applyFill="1" applyAlignment="1" applyProtection="1">
      <protection locked="0" hidden="1"/>
    </xf>
    <xf numFmtId="0" fontId="17" fillId="3" borderId="2" xfId="0" applyFont="1" applyFill="1" applyBorder="1" applyAlignment="1" applyProtection="1">
      <alignment horizontal="right"/>
      <protection locked="0" hidden="1"/>
    </xf>
    <xf numFmtId="0" fontId="2" fillId="0" borderId="8" xfId="0" applyFont="1" applyFill="1" applyBorder="1" applyAlignment="1" applyProtection="1">
      <alignment vertical="center"/>
      <protection locked="0" hidden="1"/>
    </xf>
    <xf numFmtId="0" fontId="17" fillId="3" borderId="8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protection locked="0" hidden="1"/>
    </xf>
    <xf numFmtId="0" fontId="7" fillId="3" borderId="0" xfId="0" applyFont="1" applyFill="1" applyAlignment="1" applyProtection="1">
      <alignment horizontal="right" vertical="center" wrapText="1"/>
      <protection locked="0" hidden="1"/>
    </xf>
    <xf numFmtId="14" fontId="22" fillId="3" borderId="0" xfId="0" applyNumberFormat="1" applyFont="1" applyFill="1" applyAlignment="1" applyProtection="1">
      <alignment horizontal="right" vertical="center"/>
      <protection locked="0" hidden="1"/>
    </xf>
    <xf numFmtId="0" fontId="9" fillId="3" borderId="0" xfId="0" applyFont="1" applyFill="1" applyAlignment="1" applyProtection="1">
      <alignment horizontal="center" vertical="center"/>
      <protection locked="0" hidden="1"/>
    </xf>
    <xf numFmtId="0" fontId="9" fillId="3" borderId="0" xfId="0" applyFont="1" applyFill="1" applyAlignment="1" applyProtection="1">
      <alignment horizontal="left" vertical="center"/>
      <protection locked="0" hidden="1"/>
    </xf>
    <xf numFmtId="0" fontId="18" fillId="3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23" fillId="3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23" fillId="3" borderId="0" xfId="0" applyFont="1" applyFill="1" applyBorder="1" applyAlignment="1" applyProtection="1">
      <alignment horizontal="left" vertical="center" wrapText="1"/>
      <protection locked="0" hidden="1"/>
    </xf>
    <xf numFmtId="0" fontId="24" fillId="0" borderId="0" xfId="0" applyFont="1" applyFill="1" applyBorder="1" applyAlignment="1"/>
    <xf numFmtId="177" fontId="20" fillId="5" borderId="9" xfId="0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 applyProtection="1">
      <alignment horizontal="left" vertical="center"/>
      <protection locked="0" hidden="1"/>
    </xf>
    <xf numFmtId="0" fontId="23" fillId="0" borderId="0" xfId="0" applyFont="1" applyFill="1" applyAlignment="1" applyProtection="1">
      <alignment horizontal="left" vertical="center"/>
      <protection locked="0" hidden="1"/>
    </xf>
    <xf numFmtId="0" fontId="15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center"/>
      <protection locked="0" hidden="1"/>
    </xf>
    <xf numFmtId="0" fontId="25" fillId="0" borderId="0" xfId="0" applyFont="1" applyFill="1" applyAlignment="1" applyProtection="1">
      <alignment horizontal="center"/>
      <protection hidden="1"/>
    </xf>
    <xf numFmtId="177" fontId="21" fillId="5" borderId="9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 applyProtection="1">
      <alignment horizontal="left" vertical="center"/>
      <protection locked="0" hidden="1"/>
    </xf>
    <xf numFmtId="0" fontId="26" fillId="0" borderId="0" xfId="0" applyFont="1" applyFill="1" applyAlignment="1" applyProtection="1">
      <alignment horizontal="left" vertical="center"/>
      <protection locked="0" hidden="1"/>
    </xf>
    <xf numFmtId="0" fontId="11" fillId="2" borderId="0" xfId="0" applyFont="1" applyFill="1" applyAlignment="1" applyProtection="1">
      <alignment horizontal="center"/>
      <protection locked="0" hidden="1"/>
    </xf>
    <xf numFmtId="0" fontId="17" fillId="3" borderId="8" xfId="0" applyFont="1" applyFill="1" applyBorder="1" applyAlignment="1" applyProtection="1">
      <alignment horizontal="center" vertical="center"/>
      <protection locked="0" hidden="1"/>
    </xf>
    <xf numFmtId="0" fontId="17" fillId="3" borderId="0" xfId="0" applyFont="1" applyFill="1" applyAlignment="1" applyProtection="1">
      <alignment horizontal="center" vertical="center"/>
      <protection locked="0" hidden="1"/>
    </xf>
    <xf numFmtId="0" fontId="17" fillId="3" borderId="20" xfId="0" applyFont="1" applyFill="1" applyBorder="1" applyAlignment="1" applyProtection="1">
      <alignment horizontal="left" vertical="center"/>
      <protection locked="0" hidden="1"/>
    </xf>
    <xf numFmtId="0" fontId="17" fillId="3" borderId="21" xfId="0" applyFont="1" applyFill="1" applyBorder="1" applyAlignment="1" applyProtection="1">
      <alignment horizontal="left" vertical="center"/>
      <protection locked="0" hidden="1"/>
    </xf>
    <xf numFmtId="0" fontId="17" fillId="3" borderId="22" xfId="0" applyFont="1" applyFill="1" applyBorder="1" applyAlignment="1" applyProtection="1">
      <alignment horizontal="left" vertical="center"/>
      <protection locked="0" hidden="1"/>
    </xf>
    <xf numFmtId="0" fontId="17" fillId="3" borderId="0" xfId="0" applyFont="1" applyFill="1" applyAlignment="1" applyProtection="1">
      <alignment horizontal="center"/>
      <protection locked="0" hidden="1"/>
    </xf>
    <xf numFmtId="0" fontId="7" fillId="3" borderId="0" xfId="0" applyFont="1" applyFill="1" applyAlignment="1" applyProtection="1">
      <alignment horizontal="center" vertical="center" wrapText="1"/>
      <protection locked="0" hidden="1"/>
    </xf>
    <xf numFmtId="14" fontId="22" fillId="3" borderId="0" xfId="0" applyNumberFormat="1" applyFont="1" applyFill="1" applyAlignment="1" applyProtection="1">
      <alignment horizontal="center" vertical="center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127635</xdr:colOff>
      <xdr:row>1</xdr:row>
      <xdr:rowOff>745490</xdr:rowOff>
    </xdr:from>
    <xdr:to>
      <xdr:col>12</xdr:col>
      <xdr:colOff>5715</xdr:colOff>
      <xdr:row>1</xdr:row>
      <xdr:rowOff>751840</xdr:rowOff>
    </xdr:to>
    <xdr:sp>
      <xdr:nvSpPr>
        <xdr:cNvPr id="2" name="Line 1"/>
        <xdr:cNvSpPr/>
      </xdr:nvSpPr>
      <xdr:spPr>
        <a:xfrm flipV="1">
          <a:off x="5211445" y="916940"/>
          <a:ext cx="3908425" cy="6350"/>
        </a:xfrm>
        <a:prstGeom prst="line">
          <a:avLst/>
        </a:prstGeom>
        <a:ln w="38100" cap="flat" cmpd="dbl">
          <a:solidFill>
            <a:srgbClr val="F8CBAD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41"/>
  <sheetViews>
    <sheetView tabSelected="1" zoomScale="85" zoomScaleNormal="85" workbookViewId="0">
      <selection activeCell="E9" sqref="E9:R9"/>
    </sheetView>
  </sheetViews>
  <sheetFormatPr defaultColWidth="9.90833333333333" defaultRowHeight="13.5"/>
  <cols>
    <col min="1" max="1" width="4.49166666666667" style="1" customWidth="1"/>
    <col min="2" max="2" width="13.1" style="1" customWidth="1"/>
    <col min="3" max="3" width="9.90833333333333" style="1"/>
    <col min="4" max="4" width="19.4" style="1" customWidth="1"/>
    <col min="5" max="6" width="9.90833333333333" style="1"/>
    <col min="7" max="7" width="7.63333333333333" style="1" customWidth="1"/>
    <col min="8" max="8" width="10.5166666666667" style="1" customWidth="1"/>
    <col min="9" max="9" width="6.73333333333333" style="1" customWidth="1"/>
    <col min="10" max="10" width="5.36666666666667" style="1" customWidth="1"/>
    <col min="11" max="11" width="9.90833333333333" style="1"/>
    <col min="12" max="12" width="12.7333333333333" style="1" customWidth="1"/>
    <col min="13" max="13" width="6.48333333333333" style="1" customWidth="1"/>
    <col min="14" max="14" width="7.73333333333333" style="1" customWidth="1"/>
    <col min="15" max="15" width="4.1" style="1" customWidth="1"/>
    <col min="16" max="16" width="9.90833333333333" style="1"/>
    <col min="17" max="17" width="6.51666666666667" style="1" customWidth="1"/>
    <col min="18" max="18" width="10.6333333333333" style="6" customWidth="1"/>
    <col min="19" max="19" width="15" style="6" customWidth="1"/>
    <col min="20" max="20" width="9.90833333333333" style="1"/>
    <col min="21" max="21" width="14" style="1"/>
    <col min="22" max="16384" width="9.90833333333333" style="1"/>
  </cols>
  <sheetData>
    <row r="1" s="1" customFormat="1" spans="18:19">
      <c r="R1" s="6"/>
      <c r="S1" s="6"/>
    </row>
    <row r="2" s="1" customFormat="1" ht="73" customHeight="1" spans="2:19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24.75" spans="2:19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1" customFormat="1" ht="16.5" spans="2:19"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58"/>
      <c r="Q4" s="9" t="s">
        <v>2</v>
      </c>
      <c r="R4" s="89"/>
      <c r="S4" s="89"/>
    </row>
    <row r="5" s="1" customFormat="1" ht="16.5" spans="2:19">
      <c r="B5" s="10"/>
      <c r="C5" s="10"/>
      <c r="D5" s="10"/>
      <c r="E5" s="10"/>
      <c r="F5" s="10"/>
      <c r="G5" s="10"/>
      <c r="H5" s="10"/>
      <c r="I5" s="10"/>
      <c r="J5" s="10"/>
      <c r="K5" s="10"/>
      <c r="L5" s="59"/>
      <c r="M5" s="59"/>
      <c r="N5" s="59"/>
      <c r="O5" s="60"/>
      <c r="P5" s="60"/>
      <c r="Q5" s="90"/>
      <c r="R5" s="89"/>
      <c r="S5" s="89"/>
    </row>
    <row r="6" s="1" customFormat="1" ht="16.5" spans="2:19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61"/>
      <c r="M6" s="61"/>
      <c r="N6" s="61"/>
      <c r="O6" s="62"/>
      <c r="P6" s="62"/>
      <c r="Q6" s="90"/>
      <c r="R6" s="89"/>
      <c r="S6" s="89"/>
    </row>
    <row r="7" s="1" customFormat="1" ht="17.25" spans="2:19">
      <c r="B7" s="12"/>
      <c r="C7" s="12"/>
      <c r="D7" s="12"/>
      <c r="E7" s="12"/>
      <c r="F7" s="12"/>
      <c r="G7" s="12"/>
      <c r="H7" s="12"/>
      <c r="I7" s="12"/>
      <c r="J7" s="12"/>
      <c r="K7" s="12"/>
      <c r="L7" s="63"/>
      <c r="M7" s="63"/>
      <c r="N7" s="63"/>
      <c r="O7" s="63"/>
      <c r="P7" s="63"/>
      <c r="Q7" s="63"/>
      <c r="R7" s="63"/>
      <c r="S7" s="63"/>
    </row>
    <row r="8" s="1" customFormat="1" ht="16.5" spans="2:19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91"/>
    </row>
    <row r="9" s="2" customFormat="1" ht="33" customHeight="1" spans="2:19">
      <c r="B9" s="14" t="s">
        <v>4</v>
      </c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92"/>
    </row>
    <row r="10" s="3" customFormat="1" ht="33.75" customHeight="1" spans="1:21">
      <c r="A10" s="16"/>
      <c r="B10" s="17" t="s">
        <v>5</v>
      </c>
      <c r="C10" s="18"/>
      <c r="D10" s="19" t="s">
        <v>6</v>
      </c>
      <c r="E10" s="20"/>
      <c r="F10" s="21" t="s">
        <v>7</v>
      </c>
      <c r="G10" s="21"/>
      <c r="H10" s="21"/>
      <c r="I10" s="21"/>
      <c r="J10" s="21"/>
      <c r="K10" s="21"/>
      <c r="L10" s="64"/>
      <c r="M10" s="36" t="s">
        <v>8</v>
      </c>
      <c r="N10" s="65"/>
      <c r="O10" s="36" t="s">
        <v>9</v>
      </c>
      <c r="P10" s="66"/>
      <c r="Q10" s="66"/>
      <c r="R10" s="66" t="s">
        <v>10</v>
      </c>
      <c r="S10" s="65"/>
      <c r="T10" s="93"/>
      <c r="U10" s="94"/>
    </row>
    <row r="11" s="3" customFormat="1" ht="112" customHeight="1" spans="1:244">
      <c r="A11" s="16"/>
      <c r="B11" s="22" t="s">
        <v>11</v>
      </c>
      <c r="C11" s="22"/>
      <c r="D11" s="23" t="s">
        <v>12</v>
      </c>
      <c r="E11" s="23"/>
      <c r="F11" s="24" t="s">
        <v>13</v>
      </c>
      <c r="G11" s="25"/>
      <c r="H11" s="25"/>
      <c r="I11" s="25"/>
      <c r="J11" s="25"/>
      <c r="K11" s="25"/>
      <c r="L11" s="25"/>
      <c r="M11" s="67">
        <v>9</v>
      </c>
      <c r="N11" s="67"/>
      <c r="O11" s="68">
        <v>1500</v>
      </c>
      <c r="P11" s="68"/>
      <c r="Q11" s="68"/>
      <c r="R11" s="68">
        <f>M11*O11</f>
        <v>13500</v>
      </c>
      <c r="S11" s="68"/>
      <c r="T11" s="95"/>
      <c r="U11" s="96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</row>
    <row r="12" s="3" customFormat="1" ht="128" customHeight="1" spans="1:244">
      <c r="A12" s="16"/>
      <c r="B12" s="22" t="s">
        <v>14</v>
      </c>
      <c r="C12" s="22"/>
      <c r="D12" s="23" t="s">
        <v>12</v>
      </c>
      <c r="E12" s="23"/>
      <c r="F12" s="24" t="s">
        <v>15</v>
      </c>
      <c r="G12" s="25"/>
      <c r="H12" s="25"/>
      <c r="I12" s="25"/>
      <c r="J12" s="25"/>
      <c r="K12" s="25"/>
      <c r="L12" s="25"/>
      <c r="M12" s="69">
        <v>21</v>
      </c>
      <c r="N12" s="69"/>
      <c r="O12" s="70">
        <v>2500</v>
      </c>
      <c r="P12" s="70"/>
      <c r="Q12" s="70"/>
      <c r="R12" s="70">
        <f>O12*M12</f>
        <v>52500</v>
      </c>
      <c r="S12" s="70"/>
      <c r="T12" s="95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</row>
    <row r="13" s="4" customFormat="1" ht="21" spans="1:21">
      <c r="A13" s="26"/>
      <c r="B13" s="27" t="s">
        <v>16</v>
      </c>
      <c r="C13" s="28"/>
      <c r="D13" s="28"/>
      <c r="E13" s="28"/>
      <c r="F13" s="28"/>
      <c r="G13" s="28"/>
      <c r="H13" s="28"/>
      <c r="I13" s="28"/>
      <c r="J13" s="28"/>
      <c r="K13" s="28"/>
      <c r="L13" s="71"/>
      <c r="M13" s="72">
        <f>R11+R12</f>
        <v>66000</v>
      </c>
      <c r="N13" s="73"/>
      <c r="O13" s="73"/>
      <c r="P13" s="73"/>
      <c r="Q13" s="73"/>
      <c r="R13" s="73"/>
      <c r="S13" s="97"/>
      <c r="T13" s="98"/>
      <c r="U13" s="99"/>
    </row>
    <row r="14" s="1" customFormat="1" ht="15" spans="2:19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100"/>
      <c r="S14" s="101"/>
    </row>
    <row r="15" s="2" customFormat="1" ht="34" customHeight="1" spans="2:19">
      <c r="B15" s="14" t="s">
        <v>17</v>
      </c>
      <c r="C15" s="30"/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15"/>
      <c r="S15" s="92"/>
    </row>
    <row r="16" s="1" customFormat="1" ht="6" customHeight="1" spans="2:19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102"/>
    </row>
    <row r="17" s="2" customFormat="1" ht="30" customHeight="1" spans="2:19">
      <c r="B17" s="33" t="s">
        <v>18</v>
      </c>
      <c r="C17" s="34"/>
      <c r="D17" s="34"/>
      <c r="E17" s="34"/>
      <c r="F17" s="35"/>
      <c r="G17" s="36" t="s">
        <v>19</v>
      </c>
      <c r="H17" s="34"/>
      <c r="I17" s="34"/>
      <c r="J17" s="34"/>
      <c r="K17" s="34"/>
      <c r="L17" s="34"/>
      <c r="M17" s="34"/>
      <c r="N17" s="35"/>
      <c r="O17" s="36" t="s">
        <v>20</v>
      </c>
      <c r="P17" s="66"/>
      <c r="Q17" s="66"/>
      <c r="R17" s="66"/>
      <c r="S17" s="65"/>
    </row>
    <row r="18" s="1" customFormat="1" ht="30" customHeight="1" spans="2:19">
      <c r="B18" s="37" t="s">
        <v>21</v>
      </c>
      <c r="C18" s="38"/>
      <c r="D18" s="38"/>
      <c r="E18" s="38"/>
      <c r="F18" s="39"/>
      <c r="G18" s="40" t="s">
        <v>22</v>
      </c>
      <c r="H18" s="41"/>
      <c r="I18" s="41"/>
      <c r="J18" s="41"/>
      <c r="K18" s="41"/>
      <c r="L18" s="41"/>
      <c r="M18" s="41"/>
      <c r="N18" s="74"/>
      <c r="O18" s="68">
        <f>M13</f>
        <v>66000</v>
      </c>
      <c r="P18" s="68"/>
      <c r="Q18" s="68"/>
      <c r="R18" s="68"/>
      <c r="S18" s="68"/>
    </row>
    <row r="19" s="1" customFormat="1" ht="30" customHeight="1" spans="2:19">
      <c r="B19" s="37" t="s">
        <v>23</v>
      </c>
      <c r="C19" s="38"/>
      <c r="D19" s="38"/>
      <c r="E19" s="38"/>
      <c r="F19" s="39"/>
      <c r="G19" s="40" t="s">
        <v>24</v>
      </c>
      <c r="H19" s="41"/>
      <c r="I19" s="41"/>
      <c r="J19" s="41"/>
      <c r="K19" s="41"/>
      <c r="L19" s="41"/>
      <c r="M19" s="41"/>
      <c r="N19" s="74"/>
      <c r="O19" s="68">
        <f>O18*0.03</f>
        <v>1980</v>
      </c>
      <c r="P19" s="68"/>
      <c r="Q19" s="68"/>
      <c r="R19" s="68"/>
      <c r="S19" s="68"/>
    </row>
    <row r="20" s="1" customFormat="1" ht="30" customHeight="1" spans="2:19">
      <c r="B20" s="42" t="s">
        <v>25</v>
      </c>
      <c r="C20" s="43"/>
      <c r="D20" s="43"/>
      <c r="E20" s="43"/>
      <c r="F20" s="43"/>
      <c r="G20" s="43"/>
      <c r="H20" s="43"/>
      <c r="I20" s="43"/>
      <c r="J20" s="43"/>
      <c r="K20" s="43"/>
      <c r="L20" s="75"/>
      <c r="M20" s="76">
        <f>O18+O19</f>
        <v>67980</v>
      </c>
      <c r="N20" s="77"/>
      <c r="O20" s="77"/>
      <c r="P20" s="77"/>
      <c r="Q20" s="77"/>
      <c r="R20" s="77"/>
      <c r="S20" s="103"/>
    </row>
    <row r="21" s="5" customFormat="1" ht="25.7" customHeight="1" spans="1:21">
      <c r="A21" s="44"/>
      <c r="B21" s="42" t="s">
        <v>26</v>
      </c>
      <c r="C21" s="43"/>
      <c r="D21" s="43"/>
      <c r="E21" s="43"/>
      <c r="F21" s="43"/>
      <c r="G21" s="43"/>
      <c r="H21" s="43"/>
      <c r="I21" s="43"/>
      <c r="J21" s="43"/>
      <c r="K21" s="43"/>
      <c r="L21" s="75"/>
      <c r="M21" s="76">
        <v>50000</v>
      </c>
      <c r="N21" s="77"/>
      <c r="O21" s="77"/>
      <c r="P21" s="77"/>
      <c r="Q21" s="77"/>
      <c r="R21" s="77"/>
      <c r="S21" s="103"/>
      <c r="T21" s="104"/>
      <c r="U21" s="105"/>
    </row>
    <row r="22" s="1" customFormat="1" ht="15" spans="2:19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100"/>
      <c r="S22" s="101"/>
    </row>
    <row r="23" s="1" customFormat="1" ht="15" spans="2:19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100"/>
      <c r="S23" s="101"/>
    </row>
    <row r="24" s="2" customFormat="1" ht="33" customHeight="1" spans="2:19">
      <c r="B24" s="14" t="s">
        <v>27</v>
      </c>
      <c r="C24" s="14"/>
      <c r="D24" s="14"/>
      <c r="E24" s="45"/>
      <c r="F24" s="45"/>
      <c r="G24" s="45"/>
      <c r="H24" s="45"/>
      <c r="I24" s="78"/>
      <c r="J24" s="78"/>
      <c r="K24" s="79"/>
      <c r="L24" s="78"/>
      <c r="M24" s="78"/>
      <c r="N24" s="78"/>
      <c r="O24" s="78"/>
      <c r="P24" s="78"/>
      <c r="Q24" s="78"/>
      <c r="R24" s="106"/>
      <c r="S24" s="106"/>
    </row>
    <row r="25" s="1" customFormat="1" ht="20.05" customHeight="1" spans="2:19">
      <c r="B25" s="46"/>
      <c r="C25" s="46"/>
      <c r="D25" s="46"/>
      <c r="E25" s="46"/>
      <c r="F25" s="46"/>
      <c r="G25" s="46"/>
      <c r="H25" s="46"/>
      <c r="I25" s="80"/>
      <c r="J25" s="80"/>
      <c r="K25" s="4"/>
      <c r="L25" s="81"/>
      <c r="M25" s="81"/>
      <c r="N25" s="81"/>
      <c r="O25" s="81"/>
      <c r="P25" s="81"/>
      <c r="Q25" s="81"/>
      <c r="R25" s="81"/>
      <c r="S25" s="81"/>
    </row>
    <row r="26" s="1" customFormat="1" ht="20.05" customHeight="1" spans="2:19">
      <c r="B26" s="47" t="s">
        <v>28</v>
      </c>
      <c r="C26" s="48"/>
      <c r="D26" s="48"/>
      <c r="E26" s="48"/>
      <c r="F26" s="48"/>
      <c r="G26" s="48"/>
      <c r="H26" s="49"/>
      <c r="I26" s="4"/>
      <c r="J26" s="82"/>
      <c r="K26" s="83" t="s">
        <v>29</v>
      </c>
      <c r="L26" s="84"/>
      <c r="M26" s="48"/>
      <c r="N26" s="48"/>
      <c r="O26" s="48"/>
      <c r="P26" s="48"/>
      <c r="Q26" s="48"/>
      <c r="R26" s="107"/>
      <c r="S26" s="107"/>
    </row>
    <row r="27" s="1" customFormat="1" ht="20.05" customHeight="1" spans="2:19">
      <c r="B27" s="47" t="s">
        <v>30</v>
      </c>
      <c r="C27" s="48"/>
      <c r="D27" s="48"/>
      <c r="E27" s="48"/>
      <c r="F27" s="48"/>
      <c r="G27" s="48"/>
      <c r="H27" s="49"/>
      <c r="I27" s="4"/>
      <c r="J27" s="82"/>
      <c r="K27" s="83" t="s">
        <v>31</v>
      </c>
      <c r="L27" s="84"/>
      <c r="M27" s="85" t="str">
        <f>IF(LEN(M26)=0," ",VLOOKUP(M26,telephone,2,FALSE))</f>
        <v> </v>
      </c>
      <c r="N27" s="48"/>
      <c r="O27" s="48"/>
      <c r="P27" s="48"/>
      <c r="Q27" s="48"/>
      <c r="R27" s="107"/>
      <c r="S27" s="107"/>
    </row>
    <row r="28" s="1" customFormat="1" ht="20.05" customHeight="1" spans="2:19">
      <c r="B28" s="47" t="s">
        <v>32</v>
      </c>
      <c r="C28" s="48"/>
      <c r="D28" s="48"/>
      <c r="E28" s="48"/>
      <c r="F28" s="48"/>
      <c r="G28" s="48"/>
      <c r="H28" s="49"/>
      <c r="I28" s="4"/>
      <c r="J28" s="82"/>
      <c r="K28" s="47" t="s">
        <v>33</v>
      </c>
      <c r="L28" s="84"/>
      <c r="M28" s="85"/>
      <c r="N28" s="48"/>
      <c r="O28" s="48"/>
      <c r="P28" s="48"/>
      <c r="Q28" s="48"/>
      <c r="R28" s="107"/>
      <c r="S28" s="107"/>
    </row>
    <row r="29" s="1" customFormat="1" ht="20.05" customHeight="1" spans="2:19">
      <c r="B29" s="47"/>
      <c r="C29" s="50"/>
      <c r="D29" s="50"/>
      <c r="E29" s="50"/>
      <c r="F29" s="50"/>
      <c r="G29" s="50"/>
      <c r="H29" s="50"/>
      <c r="I29" s="4"/>
      <c r="J29" s="82"/>
      <c r="K29" s="47"/>
      <c r="L29" s="4"/>
      <c r="M29" s="50"/>
      <c r="N29" s="50"/>
      <c r="O29" s="50"/>
      <c r="P29" s="50"/>
      <c r="Q29" s="50"/>
      <c r="R29" s="108"/>
      <c r="S29" s="108"/>
    </row>
    <row r="30" s="1" customFormat="1" ht="20.05" customHeight="1" spans="2:19">
      <c r="B30" s="51" t="s">
        <v>34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109"/>
    </row>
    <row r="31" s="1" customFormat="1" ht="20.05" customHeight="1" spans="2:19">
      <c r="B31" s="53" t="s">
        <v>35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110"/>
    </row>
    <row r="32" s="1" customFormat="1" ht="20.05" customHeight="1" spans="2:19">
      <c r="B32" s="53" t="s">
        <v>36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10"/>
    </row>
    <row r="33" s="1" customFormat="1" ht="20.05" customHeight="1" spans="2:19">
      <c r="B33" s="55" t="s">
        <v>37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111"/>
    </row>
    <row r="34" s="1" customFormat="1" ht="16.5" spans="2:19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108"/>
      <c r="S34" s="112"/>
    </row>
    <row r="35" s="1" customFormat="1" ht="16.5" spans="2:19">
      <c r="B35" s="26"/>
      <c r="C35" s="26"/>
      <c r="D35" s="26"/>
      <c r="E35" s="26"/>
      <c r="F35" s="26"/>
      <c r="G35" s="26"/>
      <c r="H35" s="26"/>
      <c r="I35" s="86"/>
      <c r="J35" s="86"/>
      <c r="K35" s="87" t="s">
        <v>38</v>
      </c>
      <c r="L35" s="87"/>
      <c r="M35" s="87"/>
      <c r="N35" s="87"/>
      <c r="O35" s="87"/>
      <c r="P35" s="87"/>
      <c r="Q35" s="87"/>
      <c r="R35" s="113"/>
      <c r="S35" s="113"/>
    </row>
    <row r="36" s="1" customFormat="1" ht="16.5" spans="2:19">
      <c r="B36" s="4"/>
      <c r="C36" s="4"/>
      <c r="D36" s="4"/>
      <c r="E36" s="4"/>
      <c r="F36" s="4"/>
      <c r="G36" s="4"/>
      <c r="H36" s="4"/>
      <c r="I36" s="4"/>
      <c r="J36" s="80"/>
      <c r="K36" s="88"/>
      <c r="L36" s="88"/>
      <c r="M36" s="88"/>
      <c r="N36" s="88"/>
      <c r="O36" s="88"/>
      <c r="P36" s="88"/>
      <c r="Q36" s="88"/>
      <c r="R36" s="114"/>
      <c r="S36" s="114"/>
    </row>
    <row r="37" s="1" customFormat="1" ht="16.5" spans="2:19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6"/>
      <c r="S37" s="46"/>
    </row>
    <row r="38" s="1" customFormat="1" ht="14.05" customHeight="1" spans="2:19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="1" customFormat="1" ht="14.05" customHeight="1" spans="2:19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="1" customFormat="1" ht="14.05" customHeight="1" spans="2:19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="1" customFormat="1" ht="14.05" customHeight="1" spans="2:19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</sheetData>
  <mergeCells count="48">
    <mergeCell ref="B2:S2"/>
    <mergeCell ref="Q5:S5"/>
    <mergeCell ref="L6:N6"/>
    <mergeCell ref="Q6:S6"/>
    <mergeCell ref="L7:S7"/>
    <mergeCell ref="B8:R8"/>
    <mergeCell ref="E9:R9"/>
    <mergeCell ref="B10:C10"/>
    <mergeCell ref="D10:E10"/>
    <mergeCell ref="F10:L10"/>
    <mergeCell ref="M10:N10"/>
    <mergeCell ref="O10:Q10"/>
    <mergeCell ref="R10:S10"/>
    <mergeCell ref="B11:C11"/>
    <mergeCell ref="D11:E11"/>
    <mergeCell ref="F11:L11"/>
    <mergeCell ref="M11:N11"/>
    <mergeCell ref="O11:Q11"/>
    <mergeCell ref="R11:S11"/>
    <mergeCell ref="B12:C12"/>
    <mergeCell ref="D12:E12"/>
    <mergeCell ref="F12:L12"/>
    <mergeCell ref="M12:N12"/>
    <mergeCell ref="O12:Q12"/>
    <mergeCell ref="R12:S12"/>
    <mergeCell ref="B13:L13"/>
    <mergeCell ref="M13:S13"/>
    <mergeCell ref="B16:R16"/>
    <mergeCell ref="B17:F17"/>
    <mergeCell ref="G17:N17"/>
    <mergeCell ref="O17:S17"/>
    <mergeCell ref="B18:F18"/>
    <mergeCell ref="G18:N18"/>
    <mergeCell ref="O18:S18"/>
    <mergeCell ref="B19:F19"/>
    <mergeCell ref="G19:N19"/>
    <mergeCell ref="O19:S19"/>
    <mergeCell ref="B20:L20"/>
    <mergeCell ref="M20:S20"/>
    <mergeCell ref="B21:L21"/>
    <mergeCell ref="M21:S21"/>
    <mergeCell ref="B30:S30"/>
    <mergeCell ref="B31:S31"/>
    <mergeCell ref="B32:S32"/>
    <mergeCell ref="B33:S33"/>
    <mergeCell ref="K35:S35"/>
    <mergeCell ref="K36:S36"/>
    <mergeCell ref="B38:S41"/>
  </mergeCells>
  <dataValidations count="2">
    <dataValidation type="list" showInputMessage="1" showErrorMessage="1" errorTitle="你不是本公司员工！" error="你不是本公司员工！" sqref="M26:O26" showDropDown="1">
      <formula1>name</formula1>
    </dataValidation>
    <dataValidation allowBlank="1" showInputMessage="1" showErrorMessage="1" sqref="D11 E11 D12 E12 C18:F18 C19:F19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19268</dc:creator>
  <cp:lastModifiedBy> caro</cp:lastModifiedBy>
  <dcterms:created xsi:type="dcterms:W3CDTF">2022-12-29T07:12:00Z</dcterms:created>
  <dcterms:modified xsi:type="dcterms:W3CDTF">2023-01-16T09:57:37Z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C4BE8AE5DB3249BCAE06499C8A0A9C64</vt:lpwstr>
  </property>
  <property fmtid="{D5CDD505-2E9C-101B-9397-08002B2CF9AE}" pid="3" name="KSOProductBuildVer">
    <vt:lpwstr>2052-11.1.0.13703</vt:lpwstr>
  </property>
</Properties>
</file>