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570"/>
  </bookViews>
  <sheets>
    <sheet name="项目报价" sheetId="1" r:id="rId1"/>
  </sheets>
  <definedNames>
    <definedName name="_xlnm.Print_Area" localSheetId="0">项目报价!$A$1:$O$28</definedName>
  </definedNames>
  <calcPr calcId="152511"/>
</workbook>
</file>

<file path=xl/calcChain.xml><?xml version="1.0" encoding="utf-8"?>
<calcChain xmlns="http://schemas.openxmlformats.org/spreadsheetml/2006/main">
  <c r="I17" i="1" l="1"/>
  <c r="I18" i="1" s="1"/>
  <c r="I15" i="1"/>
  <c r="I14" i="1"/>
  <c r="I11" i="1"/>
  <c r="I12" i="1" s="1"/>
  <c r="I9" i="1"/>
  <c r="I8" i="1"/>
  <c r="I19" i="1" l="1"/>
  <c r="I20" i="1" l="1"/>
  <c r="I21" i="1" s="1"/>
</calcChain>
</file>

<file path=xl/sharedStrings.xml><?xml version="1.0" encoding="utf-8"?>
<sst xmlns="http://schemas.openxmlformats.org/spreadsheetml/2006/main" count="42" uniqueCount="24">
  <si>
    <t>赛诺菲赛诺菲巴斯德凡尔灵医学制作</t>
  </si>
  <si>
    <t>预算</t>
  </si>
  <si>
    <t>结算</t>
  </si>
  <si>
    <t>项目</t>
  </si>
  <si>
    <t>要求</t>
  </si>
  <si>
    <t>单价</t>
  </si>
  <si>
    <t>单位</t>
  </si>
  <si>
    <t>数量</t>
  </si>
  <si>
    <t>金额</t>
  </si>
  <si>
    <t>第三方费用</t>
  </si>
  <si>
    <t>第三方费用说明</t>
  </si>
  <si>
    <t>反对意见处理问题幻灯 35P</t>
  </si>
  <si>
    <t>Medical Education</t>
  </si>
  <si>
    <t>中文幻灯片 Chinese Slides Editing</t>
  </si>
  <si>
    <t>难度较大，如海外学者课件、全国性大会专家课件、AB meeting等。服务包括文献检索、阅读整理、大纲发展、编辑润色、必要的图表制作、校对、版式调整及解说词编写、4M系统上传</t>
  </si>
  <si>
    <t>页/page</t>
  </si>
  <si>
    <t>小计</t>
  </si>
  <si>
    <t>反对意见处理问题幻灯-婴幼儿版 38P</t>
  </si>
  <si>
    <t>难度中等，如区域学术性专家课件等。服务包括文献检索、阅读整理、大纲发展、编辑润色、必要的图表制作、校对、版式调整及解说词编写、4M系统上传</t>
  </si>
  <si>
    <t>婴幼儿产品介绍幻灯 28P</t>
  </si>
  <si>
    <t>婴幼儿相关培训幻灯（临床数据+竞品数据+产品培训）28P</t>
  </si>
  <si>
    <t>合计</t>
  </si>
  <si>
    <t>税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</si>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</sst>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"/>
    <numFmt numFmtId="179" formatCode="0.0_ "/>
  </numFmts>
  <fonts count="9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8"/>
      <color theme="1"/>
      <name val="Microsoft YaHei Light"/>
      <family val="1"/>
    </font>
    <font>
      <sz val="9"/>
      <name val="DengXian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center" readingOrder="1"/>
    </xf>
    <xf numFmtId="0" fontId="1" fillId="2" borderId="0" xfId="0" applyFont="1" applyFill="1" applyAlignment="1">
      <alignment vertical="center" wrapText="1" readingOrder="1"/>
    </xf>
    <xf numFmtId="0" fontId="1" fillId="2" borderId="0" xfId="0" applyFont="1" applyFill="1" applyAlignment="1">
      <alignment horizontal="center" vertical="center" wrapText="1" readingOrder="1"/>
    </xf>
    <xf numFmtId="0" fontId="1" fillId="2" borderId="0" xfId="0" applyFont="1" applyFill="1">
      <alignment vertical="center"/>
    </xf>
    <xf numFmtId="0" fontId="4" fillId="3" borderId="3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vertical="center" wrapText="1" readingOrder="1"/>
    </xf>
    <xf numFmtId="0" fontId="5" fillId="3" borderId="3" xfId="0" applyFont="1" applyFill="1" applyBorder="1" applyAlignment="1">
      <alignment vertical="center" wrapText="1" readingOrder="1"/>
    </xf>
    <xf numFmtId="3" fontId="4" fillId="3" borderId="3" xfId="0" applyNumberFormat="1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9" fontId="6" fillId="3" borderId="3" xfId="0" applyNumberFormat="1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178" fontId="4" fillId="3" borderId="3" xfId="0" applyNumberFormat="1" applyFont="1" applyFill="1" applyBorder="1" applyAlignment="1">
      <alignment horizontal="center" vertical="center" wrapText="1" readingOrder="1"/>
    </xf>
    <xf numFmtId="178" fontId="6" fillId="3" borderId="3" xfId="0" applyNumberFormat="1" applyFont="1" applyFill="1" applyBorder="1" applyAlignment="1">
      <alignment horizontal="center" vertical="center" wrapText="1" readingOrder="1"/>
    </xf>
    <xf numFmtId="179" fontId="6" fillId="3" borderId="3" xfId="0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2" borderId="4" xfId="0" applyFont="1" applyFill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 readingOrder="1"/>
    </xf>
    <xf numFmtId="0" fontId="0" fillId="0" borderId="4" xfId="0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left" vertical="center" readingOrder="1"/>
    </xf>
    <xf numFmtId="0" fontId="0" fillId="0" borderId="2" xfId="0" applyBorder="1" applyAlignment="1">
      <alignment horizontal="left" vertical="center" readingOrder="1"/>
    </xf>
    <xf numFmtId="0" fontId="0" fillId="0" borderId="4" xfId="0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0" fillId="0" borderId="2" xfId="0" applyBorder="1" applyAlignment="1">
      <alignment vertical="center" readingOrder="1"/>
    </xf>
    <xf numFmtId="0" fontId="0" fillId="0" borderId="4" xfId="0" applyBorder="1" applyAlignment="1">
      <alignment vertical="center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44450</xdr:rowOff>
    </xdr:from>
    <xdr:to>
      <xdr:col>3</xdr:col>
      <xdr:colOff>163286</xdr:colOff>
      <xdr:row>0</xdr:row>
      <xdr:rowOff>562493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290" y="44450"/>
          <a:ext cx="1448435" cy="51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zoomScale="85" zoomScaleNormal="60" zoomScalePageLayoutView="87" workbookViewId="0">
      <selection activeCell="D27" sqref="D27"/>
    </sheetView>
  </sheetViews>
  <sheetFormatPr defaultColWidth="8.875" defaultRowHeight="17.25"/>
  <cols>
    <col min="1" max="1" width="8.875" style="1"/>
    <col min="2" max="2" width="4.875" style="1" customWidth="1"/>
    <col min="3" max="3" width="14.75" style="2" customWidth="1"/>
    <col min="4" max="4" width="21.375" style="2" customWidth="1"/>
    <col min="5" max="5" width="57.125" style="2" customWidth="1"/>
    <col min="6" max="6" width="9.625" style="3" customWidth="1"/>
    <col min="7" max="7" width="14.25" style="3" customWidth="1"/>
    <col min="8" max="8" width="8.25" style="3" customWidth="1"/>
    <col min="9" max="9" width="16.375" style="3" customWidth="1"/>
    <col min="10" max="10" width="9.625" style="3" customWidth="1"/>
    <col min="11" max="11" width="14.25" style="3" customWidth="1"/>
    <col min="12" max="12" width="8.25" style="3" customWidth="1"/>
    <col min="13" max="13" width="16.375" style="3" customWidth="1"/>
    <col min="14" max="14" width="16.625" style="3" customWidth="1"/>
    <col min="15" max="15" width="21" style="3" customWidth="1"/>
    <col min="16" max="16384" width="8.875" style="4"/>
  </cols>
  <sheetData>
    <row r="1" spans="2:15" ht="51.75" customHeight="1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2:15" ht="51.75" customHeight="1">
      <c r="B2" s="15" t="s">
        <v>1</v>
      </c>
      <c r="C2" s="18"/>
      <c r="D2" s="18"/>
      <c r="E2" s="18"/>
      <c r="F2" s="18"/>
      <c r="G2" s="18"/>
      <c r="H2" s="18"/>
      <c r="I2" s="19"/>
      <c r="J2" s="20" t="s">
        <v>2</v>
      </c>
      <c r="K2" s="21"/>
      <c r="L2" s="21"/>
      <c r="M2" s="21"/>
      <c r="N2" s="21"/>
      <c r="O2" s="22"/>
    </row>
    <row r="3" spans="2:15" ht="16.5" customHeight="1">
      <c r="B3" s="31" t="s">
        <v>3</v>
      </c>
      <c r="C3" s="31"/>
      <c r="D3" s="31"/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5</v>
      </c>
      <c r="K3" s="30" t="s">
        <v>6</v>
      </c>
      <c r="L3" s="30" t="s">
        <v>7</v>
      </c>
      <c r="M3" s="30" t="s">
        <v>8</v>
      </c>
      <c r="N3" s="30" t="s">
        <v>9</v>
      </c>
      <c r="O3" s="30" t="s">
        <v>10</v>
      </c>
    </row>
    <row r="4" spans="2:15" ht="16.5" customHeight="1">
      <c r="B4" s="31"/>
      <c r="C4" s="31"/>
      <c r="D4" s="31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2:15" ht="15.95" customHeight="1">
      <c r="B5" s="31"/>
      <c r="C5" s="31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8.4499999999999993" hidden="1" customHeight="1">
      <c r="B6" s="31"/>
      <c r="C6" s="31"/>
      <c r="D6" s="31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29.1" customHeight="1">
      <c r="B7" s="23" t="s">
        <v>11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</row>
    <row r="8" spans="2:15" ht="95.45" customHeight="1">
      <c r="B8" s="5">
        <v>1</v>
      </c>
      <c r="C8" s="6" t="s">
        <v>12</v>
      </c>
      <c r="D8" s="6" t="s">
        <v>13</v>
      </c>
      <c r="E8" s="7" t="s">
        <v>14</v>
      </c>
      <c r="F8" s="8">
        <v>646</v>
      </c>
      <c r="G8" s="9" t="s">
        <v>15</v>
      </c>
      <c r="H8" s="9">
        <v>35</v>
      </c>
      <c r="I8" s="12">
        <f>F8*H8</f>
        <v>22610</v>
      </c>
      <c r="J8" s="8"/>
      <c r="K8" s="9"/>
      <c r="L8" s="9"/>
      <c r="M8" s="12"/>
      <c r="N8" s="9"/>
      <c r="O8" s="9"/>
    </row>
    <row r="9" spans="2:15" ht="26.25" customHeight="1">
      <c r="B9" s="26" t="s">
        <v>16</v>
      </c>
      <c r="C9" s="27"/>
      <c r="D9" s="27"/>
      <c r="E9" s="27"/>
      <c r="F9" s="27"/>
      <c r="G9" s="27"/>
      <c r="H9" s="28"/>
      <c r="I9" s="13">
        <f>SUM(I8)</f>
        <v>22610</v>
      </c>
      <c r="J9" s="13"/>
      <c r="K9" s="13"/>
      <c r="L9" s="13"/>
      <c r="M9" s="13"/>
      <c r="N9" s="9"/>
      <c r="O9" s="9"/>
    </row>
    <row r="10" spans="2:15" ht="29.1" customHeight="1">
      <c r="B10" s="23" t="s">
        <v>17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2:15" ht="95.45" customHeight="1">
      <c r="B11" s="5">
        <v>1</v>
      </c>
      <c r="C11" s="6" t="s">
        <v>12</v>
      </c>
      <c r="D11" s="6" t="s">
        <v>13</v>
      </c>
      <c r="E11" s="7" t="s">
        <v>18</v>
      </c>
      <c r="F11" s="8">
        <v>523</v>
      </c>
      <c r="G11" s="9" t="s">
        <v>15</v>
      </c>
      <c r="H11" s="9">
        <v>38</v>
      </c>
      <c r="I11" s="12">
        <f>F11*H11</f>
        <v>19874</v>
      </c>
      <c r="J11" s="8"/>
      <c r="K11" s="9"/>
      <c r="L11" s="9"/>
      <c r="M11" s="12"/>
      <c r="N11" s="9"/>
      <c r="O11" s="9"/>
    </row>
    <row r="12" spans="2:15" ht="26.25" customHeight="1">
      <c r="B12" s="26" t="s">
        <v>16</v>
      </c>
      <c r="C12" s="27"/>
      <c r="D12" s="27"/>
      <c r="E12" s="27"/>
      <c r="F12" s="27"/>
      <c r="G12" s="27"/>
      <c r="H12" s="28"/>
      <c r="I12" s="13">
        <f>SUM(I11:I11)</f>
        <v>19874</v>
      </c>
      <c r="J12" s="13"/>
      <c r="K12" s="13"/>
      <c r="L12" s="13"/>
      <c r="M12" s="13"/>
      <c r="N12" s="9"/>
      <c r="O12" s="9"/>
    </row>
    <row r="13" spans="2:15" ht="29.1" customHeight="1">
      <c r="B13" s="23" t="s">
        <v>19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</row>
    <row r="14" spans="2:15" ht="95.45" customHeight="1">
      <c r="B14" s="5">
        <v>1</v>
      </c>
      <c r="C14" s="6" t="s">
        <v>12</v>
      </c>
      <c r="D14" s="6" t="s">
        <v>13</v>
      </c>
      <c r="E14" s="7" t="s">
        <v>14</v>
      </c>
      <c r="F14" s="8">
        <v>646</v>
      </c>
      <c r="G14" s="9" t="s">
        <v>15</v>
      </c>
      <c r="H14" s="9">
        <v>28</v>
      </c>
      <c r="I14" s="12">
        <f>F14*H14</f>
        <v>18088</v>
      </c>
      <c r="J14" s="8"/>
      <c r="K14" s="9"/>
      <c r="L14" s="9"/>
      <c r="M14" s="12"/>
      <c r="N14" s="9"/>
      <c r="O14" s="9"/>
    </row>
    <row r="15" spans="2:15" ht="26.25" customHeight="1">
      <c r="B15" s="26" t="s">
        <v>16</v>
      </c>
      <c r="C15" s="27"/>
      <c r="D15" s="27"/>
      <c r="E15" s="27"/>
      <c r="F15" s="27"/>
      <c r="G15" s="27"/>
      <c r="H15" s="28"/>
      <c r="I15" s="13">
        <f>SUM(I13:I14)</f>
        <v>18088</v>
      </c>
      <c r="J15" s="13"/>
      <c r="K15" s="13"/>
      <c r="L15" s="13"/>
      <c r="M15" s="13"/>
      <c r="N15" s="9"/>
      <c r="O15" s="9"/>
    </row>
    <row r="16" spans="2:15" ht="29.1" customHeight="1">
      <c r="B16" s="23" t="s">
        <v>20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</row>
    <row r="17" spans="2:15" ht="95.45" customHeight="1">
      <c r="B17" s="5">
        <v>1</v>
      </c>
      <c r="C17" s="6" t="s">
        <v>12</v>
      </c>
      <c r="D17" s="6" t="s">
        <v>13</v>
      </c>
      <c r="E17" s="7" t="s">
        <v>18</v>
      </c>
      <c r="F17" s="8">
        <v>523</v>
      </c>
      <c r="G17" s="9" t="s">
        <v>15</v>
      </c>
      <c r="H17" s="9">
        <v>28</v>
      </c>
      <c r="I17" s="12">
        <f>F17*H17</f>
        <v>14644</v>
      </c>
      <c r="J17" s="8"/>
      <c r="K17" s="9"/>
      <c r="L17" s="9"/>
      <c r="M17" s="12"/>
      <c r="N17" s="9"/>
      <c r="O17" s="9"/>
    </row>
    <row r="18" spans="2:15" ht="26.25" customHeight="1">
      <c r="B18" s="26" t="s">
        <v>16</v>
      </c>
      <c r="C18" s="27"/>
      <c r="D18" s="27"/>
      <c r="E18" s="27"/>
      <c r="F18" s="27"/>
      <c r="G18" s="27"/>
      <c r="H18" s="28"/>
      <c r="I18" s="13">
        <f>SUM(I16:I17)</f>
        <v>14644</v>
      </c>
      <c r="J18" s="13"/>
      <c r="K18" s="13"/>
      <c r="L18" s="13"/>
      <c r="M18" s="13"/>
      <c r="N18" s="9"/>
      <c r="O18" s="9"/>
    </row>
    <row r="19" spans="2:15" ht="26.25" customHeight="1">
      <c r="B19" s="26" t="s">
        <v>21</v>
      </c>
      <c r="C19" s="27"/>
      <c r="D19" s="27"/>
      <c r="E19" s="27"/>
      <c r="F19" s="27"/>
      <c r="G19" s="27"/>
      <c r="H19" s="28"/>
      <c r="I19" s="13">
        <f>I9+I12+I15+I18</f>
        <v>75216</v>
      </c>
      <c r="J19" s="13"/>
      <c r="K19" s="13"/>
      <c r="L19" s="13"/>
      <c r="M19" s="13"/>
      <c r="N19" s="9"/>
      <c r="O19" s="9"/>
    </row>
    <row r="20" spans="2:15" ht="24.75" customHeight="1">
      <c r="B20" s="26" t="s">
        <v>22</v>
      </c>
      <c r="C20" s="27"/>
      <c r="D20" s="27"/>
      <c r="E20" s="27"/>
      <c r="F20" s="28"/>
      <c r="G20" s="10">
        <v>0.06</v>
      </c>
      <c r="H20" s="11">
        <v>1</v>
      </c>
      <c r="I20" s="14">
        <f>I19*G20</f>
        <v>4512.96</v>
      </c>
      <c r="J20" s="14"/>
      <c r="K20" s="10"/>
      <c r="L20" s="11"/>
      <c r="M20" s="14"/>
      <c r="N20" s="29"/>
      <c r="O20" s="29"/>
    </row>
    <row r="21" spans="2:15" ht="24.75" customHeight="1">
      <c r="B21" s="26" t="s">
        <v>23</v>
      </c>
      <c r="C21" s="27"/>
      <c r="D21" s="27"/>
      <c r="E21" s="27"/>
      <c r="F21" s="27"/>
      <c r="G21" s="27"/>
      <c r="H21" s="28"/>
      <c r="I21" s="14">
        <f>I19+I20</f>
        <v>79728.960000000006</v>
      </c>
      <c r="J21" s="14"/>
      <c r="K21" s="14"/>
      <c r="L21" s="14"/>
      <c r="M21" s="14"/>
      <c r="N21" s="29"/>
      <c r="O21" s="29"/>
    </row>
  </sheetData>
  <mergeCells count="28">
    <mergeCell ref="B3:D6"/>
    <mergeCell ref="B18:H18"/>
    <mergeCell ref="B19:H19"/>
    <mergeCell ref="B20:F20"/>
    <mergeCell ref="N20:O20"/>
    <mergeCell ref="B21:H21"/>
    <mergeCell ref="N21:O21"/>
    <mergeCell ref="B10:O10"/>
    <mergeCell ref="B12:H12"/>
    <mergeCell ref="B13:O13"/>
    <mergeCell ref="B15:H15"/>
    <mergeCell ref="B16:O16"/>
    <mergeCell ref="B1:O1"/>
    <mergeCell ref="B2:I2"/>
    <mergeCell ref="J2:O2"/>
    <mergeCell ref="B7:O7"/>
    <mergeCell ref="B9:H9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</mergeCells>
  <phoneticPr fontId="8" type="noConversion"/>
  <pageMargins left="0.7" right="0.7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项目报价</vt:lpstr>
      <vt:lpstr>项目报价!Print_Area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Rong (sanofi pasteur)</dc:creator>
  <cp:lastModifiedBy>UBSS275 黄佳琪 Icey Huang</cp:lastModifiedBy>
  <cp:lastPrinted>2023-03-20T11:12:00Z</cp:lastPrinted>
  <dcterms:created xsi:type="dcterms:W3CDTF">2018-04-04T02:51:00Z</dcterms:created>
  <dcterms:modified xsi:type="dcterms:W3CDTF">2024-03-08T05:00:17Z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571043948</vt:i4>
  </property>
  <property fmtid="{D5CDD505-2E9C-101B-9397-08002B2CF9AE}" pid="3" name="_NewReviewCycle">
    <vt:lpwstr/>
  </property>
  <property fmtid="{D5CDD505-2E9C-101B-9397-08002B2CF9AE}" pid="4" name="_EmailSubject">
    <vt:lpwstr> 妈妈班课件优化 - Unithought</vt:lpwstr>
  </property>
  <property fmtid="{D5CDD505-2E9C-101B-9397-08002B2CF9AE}" pid="5" name="_AuthorEmail">
    <vt:lpwstr>Jessie.Su@sanofi.com</vt:lpwstr>
  </property>
  <property fmtid="{D5CDD505-2E9C-101B-9397-08002B2CF9AE}" pid="6" name="_AuthorEmailDisplayName">
    <vt:lpwstr>Su, Jessie /CN</vt:lpwstr>
  </property>
  <property fmtid="{D5CDD505-2E9C-101B-9397-08002B2CF9AE}" pid="7" name="_PreviousAdHocReviewCycleID">
    <vt:i4>-312113450</vt:i4>
  </property>
  <property fmtid="{D5CDD505-2E9C-101B-9397-08002B2CF9AE}" pid="8" name="_ReviewingToolsShownOnce">
    <vt:lpwstr/>
  </property>
  <property fmtid="{D5CDD505-2E9C-101B-9397-08002B2CF9AE}" pid="9" name="ICV">
    <vt:lpwstr>D0BACB3C503F4C77945B620AF0E66F63_13</vt:lpwstr>
  </property>
  <property fmtid="{D5CDD505-2E9C-101B-9397-08002B2CF9AE}" pid="10" name="KSOProductBuildVer">
    <vt:lpwstr>2052-11.1.0.14305</vt:lpwstr>
  </property>
</Properties>
</file>