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na35\Desktop\洛赛克\"/>
    </mc:Choice>
  </mc:AlternateContent>
  <bookViews>
    <workbookView xWindow="0" yWindow="0" windowWidth="13290" windowHeight="3135"/>
  </bookViews>
  <sheets>
    <sheet name="A级" sheetId="7" r:id="rId1"/>
    <sheet name="闪购专题页H5MR" sheetId="10" r:id="rId2"/>
  </sheets>
  <calcPr calcId="162913" concurrentCalc="0"/>
</workbook>
</file>

<file path=xl/calcChain.xml><?xml version="1.0" encoding="utf-8"?>
<calcChain xmlns="http://schemas.openxmlformats.org/spreadsheetml/2006/main">
  <c r="J22" i="7" l="1"/>
  <c r="H22" i="7"/>
</calcChain>
</file>

<file path=xl/sharedStrings.xml><?xml version="1.0" encoding="utf-8"?>
<sst xmlns="http://schemas.openxmlformats.org/spreadsheetml/2006/main" count="77" uniqueCount="65">
  <si>
    <t>资源内容</t>
  </si>
  <si>
    <t>PV</t>
  </si>
  <si>
    <t>资源价值</t>
  </si>
  <si>
    <t>售价</t>
  </si>
  <si>
    <t>线上资源</t>
    <rPh sb="0" eb="1">
      <t>xian s</t>
    </rPh>
    <rPh sb="2" eb="3">
      <t>zi yuan</t>
    </rPh>
    <phoneticPr fontId="1" type="noConversion"/>
  </si>
  <si>
    <t>数量</t>
    <rPh sb="0" eb="1">
      <t>shu liang</t>
    </rPh>
    <phoneticPr fontId="1" type="noConversion"/>
  </si>
  <si>
    <t xml:space="preserve">微信&amp;微博KOL </t>
    <rPh sb="0" eb="1">
      <t>wei xin</t>
    </rPh>
    <rPh sb="3" eb="4">
      <t>wei bo</t>
    </rPh>
    <phoneticPr fontId="1" type="noConversion"/>
  </si>
  <si>
    <t>美团开屏</t>
    <phoneticPr fontId="5" type="noConversion"/>
  </si>
  <si>
    <t>美团横幅第1帧</t>
    <phoneticPr fontId="1" type="noConversion"/>
  </si>
  <si>
    <t>美团侧边栏</t>
    <phoneticPr fontId="5" type="noConversion"/>
  </si>
  <si>
    <t>点评开屏</t>
    <phoneticPr fontId="5" type="noConversion"/>
  </si>
  <si>
    <t>点评中通</t>
    <phoneticPr fontId="5" type="noConversion"/>
  </si>
  <si>
    <t>点评默认词</t>
    <phoneticPr fontId="1" type="noConversion"/>
  </si>
  <si>
    <t>点评热搜词</t>
    <phoneticPr fontId="1" type="noConversion"/>
  </si>
  <si>
    <t>品牌秀</t>
  </si>
  <si>
    <t>美团首页弹窗</t>
    <phoneticPr fontId="5" type="noConversion"/>
  </si>
  <si>
    <t>内容说明</t>
    <phoneticPr fontId="1" type="noConversion"/>
  </si>
  <si>
    <t>美团信息流4/12/20位</t>
    <phoneticPr fontId="1" type="noConversion"/>
  </si>
  <si>
    <t>2）红包福利弹框，以品牌名义派发每日红包，植入品牌或产品，派发产品OFFER</t>
    <phoneticPr fontId="5" type="noConversion"/>
  </si>
  <si>
    <t>1）联合LOGO/品牌建筑设计，全程露出</t>
    <phoneticPr fontId="5" type="noConversion"/>
  </si>
  <si>
    <t>social传播</t>
    <phoneticPr fontId="5" type="noConversion"/>
  </si>
  <si>
    <t>/</t>
    <phoneticPr fontId="5" type="noConversion"/>
  </si>
  <si>
    <t>曝光/资源总价值</t>
    <phoneticPr fontId="5" type="noConversion"/>
  </si>
  <si>
    <t>/</t>
    <phoneticPr fontId="5" type="noConversion"/>
  </si>
  <si>
    <t>用于品牌红包定制</t>
    <phoneticPr fontId="5" type="noConversion"/>
  </si>
  <si>
    <t>/</t>
    <phoneticPr fontId="5" type="noConversion"/>
  </si>
  <si>
    <t>/</t>
    <phoneticPr fontId="5" type="noConversion"/>
  </si>
  <si>
    <t>品牌福利权益采买</t>
    <phoneticPr fontId="5" type="noConversion"/>
  </si>
  <si>
    <t>活动H5/画面设计</t>
    <phoneticPr fontId="5" type="noConversion"/>
  </si>
  <si>
    <t>新春生活福利券红包定制：美团/大众点评平台抵用券</t>
    <phoneticPr fontId="5" type="noConversion"/>
  </si>
  <si>
    <t>折扣/配送</t>
    <phoneticPr fontId="5" type="noConversion"/>
  </si>
  <si>
    <t>赠送</t>
    <phoneticPr fontId="5" type="noConversion"/>
  </si>
  <si>
    <t>可直接链接可至品牌H5</t>
    <phoneticPr fontId="5" type="noConversion"/>
  </si>
  <si>
    <t>赠送</t>
    <phoneticPr fontId="5" type="noConversion"/>
  </si>
  <si>
    <t xml:space="preserve">                                                                       外围传播内容联合IP露出：品牌logo/名称</t>
    <rPh sb="77" eb="78">
      <t>lian'he</t>
    </rPh>
    <rPh sb="81" eb="82">
      <t>biao'ti</t>
    </rPh>
    <rPh sb="83" eb="84">
      <t>lu'chupin pai mingqi zhongyi pianjike huzhu yaolu chu</t>
    </rPh>
    <phoneticPr fontId="1" type="noConversion"/>
  </si>
  <si>
    <t>3）品牌专题页上线H5设计</t>
    <phoneticPr fontId="5" type="noConversion"/>
  </si>
  <si>
    <t>/</t>
    <phoneticPr fontId="1" type="noConversion"/>
  </si>
  <si>
    <t>点评 首页信息流（4、12、20打包位）/cpm</t>
    <phoneticPr fontId="1" type="noConversion"/>
  </si>
  <si>
    <t>点击可直接链接可至品牌H5</t>
    <phoneticPr fontId="5" type="noConversion"/>
  </si>
  <si>
    <t>美团 开屏（仅支持静态内链）/cpm</t>
    <phoneticPr fontId="1" type="noConversion"/>
  </si>
  <si>
    <t>美团首页横幅（2、4、6帧）/cpm</t>
    <phoneticPr fontId="1" type="noConversion"/>
  </si>
  <si>
    <t xml:space="preserve">送药上门 Banner（第2帧）/cpt
1.美团外卖APP-&gt;送药上门                   
 2.美团APP-&gt;美食-&gt;美团外卖首页-&gt;送药上门  </t>
    <phoneticPr fontId="1" type="noConversion"/>
  </si>
  <si>
    <t>品牌独立曝光（1.10-2.8）</t>
    <phoneticPr fontId="1" type="noConversion"/>
  </si>
  <si>
    <t>尺寸：750px*190px
格式：PNG
大小：200k以内</t>
    <phoneticPr fontId="1" type="noConversion"/>
  </si>
  <si>
    <t>"尺寸：
1080× 1812／1080× 1920／1080× 2030／1080× 2160／1080× 2280（适配iPhoneX，顶部100px不应放文字等关键信息）
---静态启动图规范
静态启动图大小限制最大为：小于300K  
图格式：jpg/jpeg
右上角安全区域200*120px不能有任何元素
"</t>
    <phoneticPr fontId="1" type="noConversion"/>
  </si>
  <si>
    <t>750*200，200K以内，图片格式：jpg/jpeg/png
＊链接：imeituan协议</t>
    <phoneticPr fontId="1" type="noConversion"/>
  </si>
  <si>
    <t xml:space="preserve">
1、产品图规范
尺寸：370*500px；图片不超过300k，图片格式：jpg/jpeg/png/gif
2、logo规范：
正方形logo：尺寸40*40px；大小不超过25kb；png格式
品牌名：1-16字
主标题：1-20字</t>
    <phoneticPr fontId="1" type="noConversion"/>
  </si>
  <si>
    <t>品牌logo：150*150，100k以内，支持jpg、png格式
品牌名：最多12字，不支持特殊符号 
品牌介绍：最多16字（非必填）
主题图：750*257，100k以内，支持jpg、png格式，图片底色不能为白色</t>
    <phoneticPr fontId="1" type="noConversion"/>
  </si>
  <si>
    <t>LOGO矢量文件</t>
    <phoneticPr fontId="1" type="noConversion"/>
  </si>
  <si>
    <t>LOGO矢量文件</t>
    <phoneticPr fontId="1" type="noConversion"/>
  </si>
  <si>
    <t>格式：PNG/JPG/JPEG</t>
  </si>
  <si>
    <t>闪购落地页H5</t>
    <phoneticPr fontId="1" type="noConversion"/>
  </si>
  <si>
    <t xml:space="preserve">专题头图大小：300k以内                                                                 </t>
    <phoneticPr fontId="1" type="noConversion"/>
  </si>
  <si>
    <t>1、专题头图尺寸：750px*750px（最大高度，可定为低于此值的任意值）</t>
    <phoneticPr fontId="1" type="noConversion"/>
  </si>
  <si>
    <t>截图示意</t>
    <phoneticPr fontId="1" type="noConversion"/>
  </si>
  <si>
    <t>MR</t>
    <phoneticPr fontId="1" type="noConversion"/>
  </si>
  <si>
    <r>
      <t>整体活动曝光（1.10-25）
【</t>
    </r>
    <r>
      <rPr>
        <sz val="9"/>
        <color rgb="FFFF0000"/>
        <rFont val="微软雅黑 Light"/>
        <family val="2"/>
        <charset val="134"/>
      </rPr>
      <t>物料需要在12.27提交并审核通过</t>
    </r>
    <r>
      <rPr>
        <sz val="9"/>
        <rFont val="微软雅黑 Light"/>
        <family val="2"/>
        <charset val="134"/>
      </rPr>
      <t>】</t>
    </r>
    <phoneticPr fontId="5" type="noConversion"/>
  </si>
  <si>
    <t>2月 Feburay（每天消耗）</t>
    <phoneticPr fontId="1" type="noConversion"/>
  </si>
  <si>
    <t>2月</t>
    <phoneticPr fontId="1" type="noConversion"/>
  </si>
  <si>
    <r>
      <t>可直接连接至闪购专题页H5（MR请见sheet）【</t>
    </r>
    <r>
      <rPr>
        <sz val="9"/>
        <color rgb="FFFF0000"/>
        <rFont val="微软雅黑 Light"/>
        <family val="2"/>
        <charset val="134"/>
      </rPr>
      <t>12月27号提供物料</t>
    </r>
    <r>
      <rPr>
        <sz val="9"/>
        <color theme="1"/>
        <rFont val="微软雅黑 Light"/>
        <family val="2"/>
        <charset val="134"/>
      </rPr>
      <t>】</t>
    </r>
    <phoneticPr fontId="5" type="noConversion"/>
  </si>
  <si>
    <r>
      <t>引导至主会场首页，品牌在主会场首页优先占据黄金流量露出位置 
点击可直接链接可至品牌H5（品牌自设计，提供页面内容，美团设计生成链接【</t>
    </r>
    <r>
      <rPr>
        <sz val="9"/>
        <color rgb="FFFF0000"/>
        <rFont val="微软雅黑 Light"/>
        <family val="2"/>
        <charset val="134"/>
      </rPr>
      <t>12月31号前提供素材</t>
    </r>
    <r>
      <rPr>
        <sz val="9"/>
        <color theme="1"/>
        <rFont val="微软雅黑 Light"/>
        <family val="2"/>
        <charset val="134"/>
      </rPr>
      <t>】）</t>
    </r>
    <phoneticPr fontId="5" type="noConversion"/>
  </si>
  <si>
    <r>
      <t>点击可直接链接可至品牌H5（品牌自设计，提供页面内容，美团设计生成链接【</t>
    </r>
    <r>
      <rPr>
        <sz val="9"/>
        <color rgb="FFFF0000"/>
        <rFont val="微软雅黑 Light"/>
        <family val="2"/>
        <charset val="134"/>
      </rPr>
      <t>12月31号前提供素材】</t>
    </r>
    <r>
      <rPr>
        <sz val="9"/>
        <color theme="1"/>
        <rFont val="微软雅黑 Light"/>
        <family val="2"/>
        <charset val="134"/>
      </rPr>
      <t>）</t>
    </r>
    <phoneticPr fontId="1" type="noConversion"/>
  </si>
  <si>
    <t>用户优惠券</t>
    <phoneticPr fontId="1" type="noConversion"/>
  </si>
  <si>
    <t>用于闪购买药优惠（2.2-2.8）</t>
    <phoneticPr fontId="1" type="noConversion"/>
  </si>
  <si>
    <t>单价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</si>
</sst>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#,##0_ "/>
    <numFmt numFmtId="178" formatCode="_-* #,##0.00_-;\-* #,##0.00_-;_-* &quot;-&quot;??_-;_-@_-"/>
  </numFmts>
  <fonts count="1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9"/>
      <color theme="1"/>
      <name val="微软雅黑 Light"/>
      <family val="2"/>
      <charset val="134"/>
    </font>
    <font>
      <sz val="11"/>
      <color theme="1"/>
      <name val="微软雅黑 Light"/>
      <family val="2"/>
      <charset val="134"/>
    </font>
    <font>
      <sz val="9"/>
      <color theme="1"/>
      <name val="微软雅黑 Light"/>
      <family val="2"/>
      <charset val="134"/>
    </font>
    <font>
      <sz val="9"/>
      <name val="微软雅黑 Light"/>
      <family val="2"/>
      <charset val="134"/>
    </font>
    <font>
      <sz val="9"/>
      <color rgb="FFFF0000"/>
      <name val="微软雅黑 Light"/>
      <family val="2"/>
      <charset val="134"/>
    </font>
    <font>
      <sz val="10"/>
      <color theme="1"/>
      <name val="微软雅黑 Light"/>
      <family val="2"/>
      <charset val="134"/>
    </font>
    <font>
      <b/>
      <sz val="9"/>
      <color rgb="FFFF0000"/>
      <name val="微软雅黑 Light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14" fillId="0" borderId="0"/>
    <xf numFmtId="178" fontId="14" fillId="0" borderId="0" applyFont="0" applyFill="0" applyBorder="0" applyAlignment="0" applyProtection="0"/>
    <xf numFmtId="0" fontId="15" fillId="0" borderId="0"/>
    <xf numFmtId="0" fontId="16" fillId="0" borderId="0"/>
  </cellStyleXfs>
  <cellXfs count="109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1" xfId="7" applyFont="1" applyBorder="1"/>
    <xf numFmtId="0" fontId="10" fillId="0" borderId="1" xfId="7" applyFont="1" applyBorder="1" applyAlignment="1">
      <alignment horizontal="center"/>
    </xf>
    <xf numFmtId="41" fontId="11" fillId="0" borderId="1" xfId="7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1" fontId="1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5" fontId="9" fillId="0" borderId="1" xfId="0" applyNumberFormat="1" applyFont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5" fontId="10" fillId="0" borderId="11" xfId="11" applyNumberFormat="1" applyFont="1" applyFill="1" applyBorder="1" applyAlignment="1">
      <alignment vertical="center"/>
    </xf>
    <xf numFmtId="5" fontId="9" fillId="0" borderId="11" xfId="0" applyNumberFormat="1" applyFont="1" applyBorder="1">
      <alignment vertical="center"/>
    </xf>
    <xf numFmtId="176" fontId="11" fillId="0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5" fontId="9" fillId="0" borderId="1" xfId="0" applyNumberFormat="1" applyFont="1" applyBorder="1" applyAlignment="1">
      <alignment horizontal="right" vertical="center"/>
    </xf>
    <xf numFmtId="0" fontId="17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1" fillId="3" borderId="1" xfId="7" applyFont="1" applyFill="1" applyBorder="1" applyAlignment="1">
      <alignment wrapText="1"/>
    </xf>
    <xf numFmtId="0" fontId="11" fillId="3" borderId="1" xfId="7" applyFont="1" applyFill="1" applyBorder="1"/>
    <xf numFmtId="0" fontId="11" fillId="4" borderId="1" xfId="7" applyFont="1" applyFill="1" applyBorder="1" applyAlignment="1">
      <alignment wrapText="1"/>
    </xf>
    <xf numFmtId="0" fontId="11" fillId="4" borderId="1" xfId="1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8" fillId="5" borderId="1" xfId="0" applyFont="1" applyFill="1" applyBorder="1">
      <alignment vertical="center"/>
    </xf>
    <xf numFmtId="0" fontId="0" fillId="0" borderId="2" xfId="0" applyBorder="1">
      <alignment vertical="center"/>
    </xf>
    <xf numFmtId="0" fontId="18" fillId="5" borderId="4" xfId="0" applyFont="1" applyFill="1" applyBorder="1">
      <alignment vertical="center"/>
    </xf>
    <xf numFmtId="0" fontId="0" fillId="0" borderId="3" xfId="0" applyBorder="1">
      <alignment vertical="center"/>
    </xf>
    <xf numFmtId="0" fontId="17" fillId="0" borderId="4" xfId="0" applyFont="1" applyBorder="1">
      <alignment vertical="center"/>
    </xf>
    <xf numFmtId="0" fontId="9" fillId="6" borderId="2" xfId="0" applyFont="1" applyFill="1" applyBorder="1" applyAlignment="1">
      <alignment horizontal="center" vertical="center" wrapText="1"/>
    </xf>
    <xf numFmtId="41" fontId="11" fillId="0" borderId="10" xfId="7" applyNumberFormat="1" applyFont="1" applyBorder="1" applyAlignment="1">
      <alignment horizontal="center"/>
    </xf>
    <xf numFmtId="41" fontId="11" fillId="0" borderId="8" xfId="7" applyNumberFormat="1" applyFont="1" applyBorder="1" applyAlignment="1">
      <alignment horizontal="center"/>
    </xf>
    <xf numFmtId="41" fontId="11" fillId="0" borderId="6" xfId="7" applyNumberFormat="1" applyFont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41" fontId="11" fillId="0" borderId="11" xfId="0" applyNumberFormat="1" applyFont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/>
    </xf>
    <xf numFmtId="41" fontId="11" fillId="7" borderId="1" xfId="7" applyNumberFormat="1" applyFont="1" applyFill="1" applyBorder="1" applyAlignment="1">
      <alignment horizontal="center" vertical="center"/>
    </xf>
    <xf numFmtId="41" fontId="11" fillId="7" borderId="11" xfId="7" applyNumberFormat="1" applyFont="1" applyFill="1" applyBorder="1" applyAlignment="1">
      <alignment horizontal="center" vertical="center"/>
    </xf>
    <xf numFmtId="5" fontId="10" fillId="7" borderId="11" xfId="11" applyNumberFormat="1" applyFont="1" applyFill="1" applyBorder="1" applyAlignment="1">
      <alignment horizontal="right" vertical="center"/>
    </xf>
    <xf numFmtId="9" fontId="10" fillId="7" borderId="1" xfId="11" applyNumberFormat="1" applyFont="1" applyFill="1" applyBorder="1" applyAlignment="1">
      <alignment horizontal="right" vertical="center"/>
    </xf>
    <xf numFmtId="0" fontId="10" fillId="7" borderId="1" xfId="7" applyFont="1" applyFill="1" applyBorder="1" applyAlignment="1">
      <alignment horizontal="center"/>
    </xf>
    <xf numFmtId="41" fontId="11" fillId="7" borderId="1" xfId="7" applyNumberFormat="1" applyFont="1" applyFill="1" applyBorder="1" applyAlignment="1">
      <alignment horizontal="center"/>
    </xf>
    <xf numFmtId="41" fontId="11" fillId="7" borderId="11" xfId="7" applyNumberFormat="1" applyFont="1" applyFill="1" applyBorder="1" applyAlignment="1">
      <alignment horizontal="center"/>
    </xf>
    <xf numFmtId="5" fontId="10" fillId="7" borderId="11" xfId="11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5" fontId="10" fillId="7" borderId="1" xfId="11" applyNumberFormat="1" applyFont="1" applyFill="1" applyBorder="1" applyAlignment="1">
      <alignment horizontal="right" vertical="center"/>
    </xf>
    <xf numFmtId="0" fontId="10" fillId="7" borderId="1" xfId="7" applyFont="1" applyFill="1" applyBorder="1" applyAlignment="1">
      <alignment wrapText="1"/>
    </xf>
    <xf numFmtId="0" fontId="10" fillId="7" borderId="1" xfId="7" applyFont="1" applyFill="1" applyBorder="1"/>
    <xf numFmtId="0" fontId="10" fillId="7" borderId="1" xfId="11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5" fontId="10" fillId="0" borderId="1" xfId="11" applyNumberFormat="1" applyFont="1" applyFill="1" applyBorder="1" applyAlignment="1">
      <alignment horizontal="right" vertical="center"/>
    </xf>
    <xf numFmtId="5" fontId="9" fillId="0" borderId="10" xfId="0" applyNumberFormat="1" applyFont="1" applyBorder="1" applyAlignment="1">
      <alignment horizontal="center" vertical="center"/>
    </xf>
    <xf numFmtId="5" fontId="9" fillId="0" borderId="8" xfId="0" applyNumberFormat="1" applyFont="1" applyBorder="1" applyAlignment="1">
      <alignment horizontal="center" vertical="center"/>
    </xf>
    <xf numFmtId="5" fontId="9" fillId="0" borderId="6" xfId="0" applyNumberFormat="1" applyFont="1" applyBorder="1" applyAlignment="1">
      <alignment horizontal="center" vertical="center"/>
    </xf>
    <xf numFmtId="5" fontId="13" fillId="0" borderId="14" xfId="0" applyNumberFormat="1" applyFont="1" applyBorder="1" applyAlignment="1">
      <alignment horizontal="center" vertical="center"/>
    </xf>
    <xf numFmtId="5" fontId="13" fillId="0" borderId="0" xfId="0" applyNumberFormat="1" applyFont="1" applyBorder="1" applyAlignment="1">
      <alignment horizontal="center" vertical="center"/>
    </xf>
    <xf numFmtId="5" fontId="13" fillId="0" borderId="7" xfId="0" applyNumberFormat="1" applyFont="1" applyBorder="1" applyAlignment="1">
      <alignment horizontal="center" vertical="center"/>
    </xf>
    <xf numFmtId="5" fontId="13" fillId="0" borderId="5" xfId="0" applyNumberFormat="1" applyFont="1" applyBorder="1" applyAlignment="1">
      <alignment horizontal="center" vertical="center"/>
    </xf>
    <xf numFmtId="5" fontId="9" fillId="0" borderId="1" xfId="0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5" fontId="10" fillId="0" borderId="10" xfId="11" applyNumberFormat="1" applyFont="1" applyFill="1" applyBorder="1" applyAlignment="1">
      <alignment horizontal="right" vertical="center"/>
    </xf>
    <xf numFmtId="5" fontId="10" fillId="0" borderId="8" xfId="11" applyNumberFormat="1" applyFont="1" applyFill="1" applyBorder="1" applyAlignment="1">
      <alignment horizontal="right" vertical="center"/>
    </xf>
    <xf numFmtId="5" fontId="10" fillId="0" borderId="6" xfId="1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</cellXfs>
  <cellStyles count="16">
    <cellStyle name="百分比 2" xfId="8"/>
    <cellStyle name="常规" xfId="0" builtinId="0"/>
    <cellStyle name="常规 2" xfId="7"/>
    <cellStyle name="常规 3" xfId="15"/>
    <cellStyle name="常规 4" xfId="12"/>
    <cellStyle name="超链接" xfId="1" builtinId="8" hidden="1"/>
    <cellStyle name="超链接" xfId="3" builtinId="8" hidden="1"/>
    <cellStyle name="超链接" xfId="5" builtinId="8" hidden="1"/>
    <cellStyle name="普通 2" xfId="11"/>
    <cellStyle name="普通 2 2" xfId="14"/>
    <cellStyle name="千位分隔 2" xfId="9"/>
    <cellStyle name="千位分隔 3" xfId="13"/>
    <cellStyle name="千位分隔[0] 2" xfId="10"/>
    <cellStyle name="已访问的超链接" xfId="2" builtinId="9" hidden="1"/>
    <cellStyle name="已访问的超链接" xfId="4" builtinId="9" hidden="1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333374</xdr:colOff>
      <xdr:row>10</xdr:row>
      <xdr:rowOff>38100</xdr:rowOff>
    </xdr:from>
    <xdr:to>
      <xdr:col>3</xdr:col>
      <xdr:colOff>971549</xdr:colOff>
      <xdr:row>10</xdr:row>
      <xdr:rowOff>1295602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49" y="1876425"/>
          <a:ext cx="638175" cy="1257502"/>
        </a:xfrm>
        <a:prstGeom prst="rect">
          <a:avLst/>
        </a:prstGeom>
      </xdr:spPr>
    </xdr:pic>
    <xdr:clientData/>
  </xdr:twoCellAnchor>
  <xdr:twoCellAnchor editAs="oneCell">
    <xdr:from>
      <xdr:col>3</xdr:col>
      <xdr:colOff>316003</xdr:colOff>
      <xdr:row>11</xdr:row>
      <xdr:rowOff>76201</xdr:rowOff>
    </xdr:from>
    <xdr:to>
      <xdr:col>3</xdr:col>
      <xdr:colOff>1000125</xdr:colOff>
      <xdr:row>11</xdr:row>
      <xdr:rowOff>1291929</xdr:rowOff>
    </xdr:to>
    <xdr:pic>
      <xdr:nvPicPr>
        <xdr:cNvPr id="4" name="图片 3" descr="矢量智能对象">
          <a:extLst>
            <a:ext uri="{FF2B5EF4-FFF2-40B4-BE49-F238E27FC236}">
              <a16:creationId xmlns:a16="http://schemas.microsoft.com/office/drawing/2014/main" id="{88033573-A511-6A41-BD2C-01A10B003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3778" y="3295651"/>
          <a:ext cx="684122" cy="1215728"/>
        </a:xfrm>
        <a:prstGeom prst="rect">
          <a:avLst/>
        </a:prstGeom>
      </xdr:spPr>
    </xdr:pic>
    <xdr:clientData/>
  </xdr:twoCellAnchor>
  <xdr:twoCellAnchor editAs="oneCell">
    <xdr:from>
      <xdr:col>3</xdr:col>
      <xdr:colOff>246905</xdr:colOff>
      <xdr:row>12</xdr:row>
      <xdr:rowOff>85725</xdr:rowOff>
    </xdr:from>
    <xdr:to>
      <xdr:col>3</xdr:col>
      <xdr:colOff>1095899</xdr:colOff>
      <xdr:row>12</xdr:row>
      <xdr:rowOff>1619249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4680" y="4600575"/>
          <a:ext cx="848994" cy="1533524"/>
        </a:xfrm>
        <a:prstGeom prst="rect">
          <a:avLst/>
        </a:prstGeom>
      </xdr:spPr>
    </xdr:pic>
    <xdr:clientData/>
  </xdr:twoCellAnchor>
  <xdr:twoCellAnchor editAs="oneCell">
    <xdr:from>
      <xdr:col>3</xdr:col>
      <xdr:colOff>220233</xdr:colOff>
      <xdr:row>13</xdr:row>
      <xdr:rowOff>142875</xdr:rowOff>
    </xdr:from>
    <xdr:to>
      <xdr:col>3</xdr:col>
      <xdr:colOff>1144638</xdr:colOff>
      <xdr:row>13</xdr:row>
      <xdr:rowOff>1647825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78008" y="6343650"/>
          <a:ext cx="924405" cy="1504950"/>
        </a:xfrm>
        <a:prstGeom prst="rect">
          <a:avLst/>
        </a:prstGeom>
      </xdr:spPr>
    </xdr:pic>
    <xdr:clientData/>
  </xdr:twoCellAnchor>
  <xdr:twoCellAnchor editAs="oneCell">
    <xdr:from>
      <xdr:col>3</xdr:col>
      <xdr:colOff>255204</xdr:colOff>
      <xdr:row>14</xdr:row>
      <xdr:rowOff>123825</xdr:rowOff>
    </xdr:from>
    <xdr:to>
      <xdr:col>3</xdr:col>
      <xdr:colOff>1111171</xdr:colOff>
      <xdr:row>14</xdr:row>
      <xdr:rowOff>1590674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12979" y="8162925"/>
          <a:ext cx="855967" cy="1466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7</xdr:row>
      <xdr:rowOff>104776</xdr:rowOff>
    </xdr:from>
    <xdr:to>
      <xdr:col>5</xdr:col>
      <xdr:colOff>267330</xdr:colOff>
      <xdr:row>44</xdr:row>
      <xdr:rowOff>161926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C50719D-36A0-4049-9D3E-8E3DF44F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1133476"/>
          <a:ext cx="2867655" cy="64008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11</xdr:row>
      <xdr:rowOff>114300</xdr:rowOff>
    </xdr:from>
    <xdr:to>
      <xdr:col>5</xdr:col>
      <xdr:colOff>485775</xdr:colOff>
      <xdr:row>27</xdr:row>
      <xdr:rowOff>57150</xdr:rowOff>
    </xdr:to>
    <xdr:sp macro="" textlink="">
      <xdr:nvSpPr>
        <xdr:cNvPr id="5" name="矩形 4"/>
        <xdr:cNvSpPr/>
      </xdr:nvSpPr>
      <xdr:spPr>
        <a:xfrm>
          <a:off x="457200" y="1828800"/>
          <a:ext cx="3457575" cy="26860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zoomScaleNormal="100" workbookViewId="0">
      <selection activeCell="I11" sqref="I11"/>
    </sheetView>
  </sheetViews>
  <sheetFormatPr defaultRowHeight="16.5" x14ac:dyDescent="0.15"/>
  <cols>
    <col min="1" max="1" width="10.375" style="1" customWidth="1"/>
    <col min="2" max="2" width="21" style="1" customWidth="1"/>
    <col min="3" max="3" width="34" style="10" customWidth="1"/>
    <col min="4" max="4" width="22.75" style="10" customWidth="1"/>
    <col min="5" max="5" width="28.75" style="10" customWidth="1"/>
    <col min="6" max="6" width="20.625" style="12" customWidth="1"/>
    <col min="7" max="7" width="11.75" style="13" customWidth="1"/>
    <col min="8" max="8" width="14.25" style="13" customWidth="1"/>
    <col min="9" max="9" width="7.125" style="13" customWidth="1"/>
    <col min="10" max="10" width="11.5" style="14" customWidth="1"/>
    <col min="11" max="11" width="8.25" style="28" customWidth="1"/>
    <col min="12" max="12" width="11.5" style="1" bestFit="1" customWidth="1"/>
    <col min="13" max="13" width="5.625" customWidth="1"/>
    <col min="14" max="14" width="5.5" customWidth="1"/>
    <col min="15" max="15" width="4.75" customWidth="1"/>
    <col min="16" max="16" width="4.125" customWidth="1"/>
    <col min="17" max="17" width="4.25" customWidth="1"/>
    <col min="18" max="18" width="4.125" customWidth="1"/>
    <col min="19" max="19" width="4.5" customWidth="1"/>
    <col min="20" max="20" width="4.125" customWidth="1"/>
  </cols>
  <sheetData>
    <row r="1" spans="1:20" ht="16.5" customHeight="1" x14ac:dyDescent="0.15">
      <c r="A1" s="91" t="s">
        <v>0</v>
      </c>
      <c r="B1" s="91"/>
      <c r="C1" s="91"/>
      <c r="D1" s="31" t="s">
        <v>54</v>
      </c>
      <c r="E1" s="31" t="s">
        <v>55</v>
      </c>
      <c r="F1" s="19" t="s">
        <v>16</v>
      </c>
      <c r="G1" s="19" t="s">
        <v>5</v>
      </c>
      <c r="H1" s="19" t="s">
        <v>1</v>
      </c>
      <c r="I1" s="22" t="s">
        <v>64</v>
      </c>
      <c r="J1" s="22" t="s">
        <v>2</v>
      </c>
      <c r="K1" s="27" t="s">
        <v>30</v>
      </c>
      <c r="L1" s="26" t="s">
        <v>3</v>
      </c>
      <c r="M1" s="71" t="s">
        <v>57</v>
      </c>
      <c r="N1" s="72"/>
      <c r="O1" s="72"/>
      <c r="P1" s="72"/>
      <c r="Q1" s="72"/>
      <c r="R1" s="72"/>
      <c r="S1" s="72"/>
      <c r="T1" s="72"/>
    </row>
    <row r="2" spans="1:20" ht="14.25" x14ac:dyDescent="0.3">
      <c r="A2" s="92" t="s">
        <v>4</v>
      </c>
      <c r="B2" s="100" t="s">
        <v>56</v>
      </c>
      <c r="C2" s="2" t="s">
        <v>7</v>
      </c>
      <c r="D2" s="2"/>
      <c r="E2" s="33" t="s">
        <v>48</v>
      </c>
      <c r="F2" s="102" t="s">
        <v>60</v>
      </c>
      <c r="G2" s="3">
        <v>2</v>
      </c>
      <c r="H2" s="4">
        <v>120000000</v>
      </c>
      <c r="I2" s="47"/>
      <c r="J2" s="77" t="s">
        <v>26</v>
      </c>
      <c r="K2" s="84" t="s">
        <v>26</v>
      </c>
      <c r="L2" s="80">
        <v>860000</v>
      </c>
      <c r="M2" s="42">
        <v>1</v>
      </c>
      <c r="N2" s="42">
        <v>2</v>
      </c>
      <c r="O2" s="42">
        <v>3</v>
      </c>
      <c r="P2" s="42">
        <v>4</v>
      </c>
      <c r="Q2" s="42">
        <v>5</v>
      </c>
      <c r="R2" s="42">
        <v>6</v>
      </c>
      <c r="S2" s="42">
        <v>7</v>
      </c>
      <c r="T2" s="42">
        <v>8</v>
      </c>
    </row>
    <row r="3" spans="1:20" ht="15" customHeight="1" x14ac:dyDescent="0.3">
      <c r="A3" s="93"/>
      <c r="B3" s="101"/>
      <c r="C3" s="2" t="s">
        <v>15</v>
      </c>
      <c r="D3" s="2"/>
      <c r="E3" s="33"/>
      <c r="F3" s="103"/>
      <c r="G3" s="3">
        <v>2</v>
      </c>
      <c r="H3" s="4">
        <v>120000000</v>
      </c>
      <c r="I3" s="48"/>
      <c r="J3" s="78"/>
      <c r="K3" s="84"/>
      <c r="L3" s="81"/>
      <c r="M3" s="42"/>
      <c r="N3" s="42"/>
      <c r="O3" s="42"/>
      <c r="P3" s="42"/>
      <c r="Q3" s="42"/>
      <c r="R3" s="42"/>
      <c r="S3" s="42"/>
      <c r="T3" s="42"/>
    </row>
    <row r="4" spans="1:20" ht="14.25" x14ac:dyDescent="0.3">
      <c r="A4" s="93"/>
      <c r="B4" s="101"/>
      <c r="C4" s="2" t="s">
        <v>8</v>
      </c>
      <c r="D4" s="2"/>
      <c r="E4" s="33" t="s">
        <v>48</v>
      </c>
      <c r="F4" s="103"/>
      <c r="G4" s="3">
        <v>7</v>
      </c>
      <c r="H4" s="4">
        <v>420000000</v>
      </c>
      <c r="I4" s="48"/>
      <c r="J4" s="78"/>
      <c r="K4" s="84"/>
      <c r="L4" s="81"/>
      <c r="M4" s="44"/>
      <c r="N4" s="44"/>
      <c r="O4" s="44"/>
      <c r="P4" s="44"/>
      <c r="Q4" s="44"/>
      <c r="R4" s="44"/>
      <c r="S4" s="44"/>
      <c r="T4" s="44"/>
    </row>
    <row r="5" spans="1:20" ht="14.25" x14ac:dyDescent="0.3">
      <c r="A5" s="93"/>
      <c r="B5" s="101"/>
      <c r="C5" s="2" t="s">
        <v>9</v>
      </c>
      <c r="D5" s="2"/>
      <c r="E5" s="33" t="s">
        <v>48</v>
      </c>
      <c r="F5" s="103"/>
      <c r="G5" s="3">
        <v>1</v>
      </c>
      <c r="H5" s="4">
        <v>60000000</v>
      </c>
      <c r="I5" s="48"/>
      <c r="J5" s="78"/>
      <c r="K5" s="84"/>
      <c r="L5" s="81"/>
      <c r="M5" s="44"/>
      <c r="N5" s="44"/>
      <c r="O5" s="44"/>
      <c r="P5" s="44"/>
      <c r="Q5" s="44"/>
      <c r="R5" s="44"/>
      <c r="S5" s="44"/>
      <c r="T5" s="44"/>
    </row>
    <row r="6" spans="1:20" ht="24" customHeight="1" x14ac:dyDescent="0.3">
      <c r="A6" s="93"/>
      <c r="B6" s="101"/>
      <c r="C6" s="2" t="s">
        <v>17</v>
      </c>
      <c r="D6" s="2"/>
      <c r="E6" s="32"/>
      <c r="F6" s="103"/>
      <c r="G6" s="3">
        <v>7</v>
      </c>
      <c r="H6" s="4">
        <v>42000000</v>
      </c>
      <c r="I6" s="48"/>
      <c r="J6" s="78"/>
      <c r="K6" s="84"/>
      <c r="L6" s="81"/>
      <c r="M6" s="44"/>
      <c r="N6" s="44"/>
      <c r="O6" s="44"/>
      <c r="P6" s="44"/>
      <c r="Q6" s="44"/>
      <c r="R6" s="44"/>
      <c r="S6" s="44"/>
      <c r="T6" s="44"/>
    </row>
    <row r="7" spans="1:20" ht="14.25" x14ac:dyDescent="0.3">
      <c r="A7" s="93"/>
      <c r="B7" s="101"/>
      <c r="C7" s="2" t="s">
        <v>10</v>
      </c>
      <c r="D7" s="2"/>
      <c r="E7" s="33" t="s">
        <v>48</v>
      </c>
      <c r="F7" s="103"/>
      <c r="G7" s="3">
        <v>2</v>
      </c>
      <c r="H7" s="4">
        <v>80000000</v>
      </c>
      <c r="I7" s="48"/>
      <c r="J7" s="78"/>
      <c r="K7" s="84"/>
      <c r="L7" s="81"/>
      <c r="M7" s="44"/>
      <c r="N7" s="44"/>
      <c r="O7" s="44"/>
      <c r="P7" s="44"/>
      <c r="Q7" s="44"/>
      <c r="R7" s="44"/>
      <c r="S7" s="44"/>
      <c r="T7" s="44"/>
    </row>
    <row r="8" spans="1:20" ht="14.25" x14ac:dyDescent="0.3">
      <c r="A8" s="93"/>
      <c r="B8" s="101"/>
      <c r="C8" s="2" t="s">
        <v>11</v>
      </c>
      <c r="D8" s="2"/>
      <c r="E8" s="33" t="s">
        <v>48</v>
      </c>
      <c r="F8" s="103"/>
      <c r="G8" s="3">
        <v>1</v>
      </c>
      <c r="H8" s="4">
        <v>45000000</v>
      </c>
      <c r="I8" s="48"/>
      <c r="J8" s="78"/>
      <c r="K8" s="84"/>
      <c r="L8" s="81"/>
      <c r="M8" s="44"/>
      <c r="N8" s="44"/>
      <c r="O8" s="44"/>
      <c r="P8" s="44"/>
      <c r="Q8" s="44"/>
      <c r="R8" s="44"/>
      <c r="S8" s="44"/>
      <c r="T8" s="44"/>
    </row>
    <row r="9" spans="1:20" ht="14.25" x14ac:dyDescent="0.3">
      <c r="A9" s="93"/>
      <c r="B9" s="101"/>
      <c r="C9" s="2" t="s">
        <v>12</v>
      </c>
      <c r="D9" s="2"/>
      <c r="E9" s="33"/>
      <c r="F9" s="103"/>
      <c r="G9" s="3">
        <v>2</v>
      </c>
      <c r="H9" s="4">
        <v>24000000</v>
      </c>
      <c r="I9" s="48"/>
      <c r="J9" s="78"/>
      <c r="K9" s="84"/>
      <c r="L9" s="81"/>
      <c r="M9" s="44"/>
      <c r="N9" s="44"/>
      <c r="O9" s="44"/>
      <c r="P9" s="44"/>
      <c r="Q9" s="44"/>
      <c r="R9" s="44"/>
      <c r="S9" s="44"/>
      <c r="T9" s="44"/>
    </row>
    <row r="10" spans="1:20" ht="14.25" x14ac:dyDescent="0.3">
      <c r="A10" s="93"/>
      <c r="B10" s="101"/>
      <c r="C10" s="2" t="s">
        <v>13</v>
      </c>
      <c r="D10" s="2"/>
      <c r="E10" s="33"/>
      <c r="F10" s="104"/>
      <c r="G10" s="3">
        <v>2</v>
      </c>
      <c r="H10" s="4">
        <v>24000000</v>
      </c>
      <c r="I10" s="49"/>
      <c r="J10" s="79"/>
      <c r="K10" s="84"/>
      <c r="L10" s="81"/>
      <c r="M10" s="45"/>
      <c r="N10" s="45"/>
      <c r="O10" s="45"/>
      <c r="P10" s="45"/>
      <c r="Q10" s="45"/>
      <c r="R10" s="45"/>
      <c r="S10" s="45"/>
      <c r="T10" s="45"/>
    </row>
    <row r="11" spans="1:20" ht="108.75" customHeight="1" x14ac:dyDescent="0.3">
      <c r="A11" s="93"/>
      <c r="B11" s="105" t="s">
        <v>42</v>
      </c>
      <c r="C11" s="68" t="s">
        <v>41</v>
      </c>
      <c r="D11" s="68"/>
      <c r="E11" s="34" t="s">
        <v>43</v>
      </c>
      <c r="F11" s="39" t="s">
        <v>59</v>
      </c>
      <c r="G11" s="56">
        <v>7</v>
      </c>
      <c r="H11" s="57">
        <v>8750000</v>
      </c>
      <c r="I11" s="58">
        <v>80000</v>
      </c>
      <c r="J11" s="59">
        <v>560000</v>
      </c>
      <c r="K11" s="60">
        <v>0.5</v>
      </c>
      <c r="L11" s="82"/>
      <c r="M11" s="43"/>
      <c r="N11" s="43">
        <v>1</v>
      </c>
      <c r="O11" s="43">
        <v>1</v>
      </c>
      <c r="P11" s="43">
        <v>1</v>
      </c>
      <c r="Q11" s="43">
        <v>1</v>
      </c>
      <c r="R11" s="43">
        <v>1</v>
      </c>
      <c r="S11" s="43">
        <v>1</v>
      </c>
      <c r="T11" s="43">
        <v>1</v>
      </c>
    </row>
    <row r="12" spans="1:20" ht="102" customHeight="1" x14ac:dyDescent="0.3">
      <c r="A12" s="93"/>
      <c r="B12" s="105"/>
      <c r="C12" s="69" t="s">
        <v>39</v>
      </c>
      <c r="D12" s="69"/>
      <c r="E12" s="34" t="s">
        <v>44</v>
      </c>
      <c r="F12" s="106" t="s">
        <v>61</v>
      </c>
      <c r="G12" s="61">
        <v>1412</v>
      </c>
      <c r="H12" s="62">
        <v>1412000</v>
      </c>
      <c r="I12" s="63">
        <v>85</v>
      </c>
      <c r="J12" s="64">
        <v>120000</v>
      </c>
      <c r="K12" s="60">
        <v>1</v>
      </c>
      <c r="L12" s="82"/>
      <c r="M12" s="41"/>
      <c r="N12" s="41"/>
      <c r="O12" s="41">
        <v>706</v>
      </c>
      <c r="P12" s="41"/>
      <c r="Q12" s="41"/>
      <c r="R12" s="41"/>
      <c r="S12" s="41"/>
      <c r="T12" s="41">
        <v>706</v>
      </c>
    </row>
    <row r="13" spans="1:20" ht="132.75" customHeight="1" x14ac:dyDescent="0.3">
      <c r="A13" s="93"/>
      <c r="B13" s="105"/>
      <c r="C13" s="69" t="s">
        <v>40</v>
      </c>
      <c r="D13" s="69"/>
      <c r="E13" s="34" t="s">
        <v>45</v>
      </c>
      <c r="F13" s="107"/>
      <c r="G13" s="61">
        <v>4167</v>
      </c>
      <c r="H13" s="62">
        <v>4167000</v>
      </c>
      <c r="I13" s="63">
        <v>48</v>
      </c>
      <c r="J13" s="64">
        <v>200000</v>
      </c>
      <c r="K13" s="60">
        <v>1</v>
      </c>
      <c r="L13" s="82"/>
      <c r="M13" s="41">
        <v>1500</v>
      </c>
      <c r="N13" s="41">
        <v>1500</v>
      </c>
      <c r="O13" s="41"/>
      <c r="P13" s="41"/>
      <c r="Q13" s="41"/>
      <c r="R13" s="41"/>
      <c r="S13" s="41"/>
      <c r="T13" s="41">
        <v>1167</v>
      </c>
    </row>
    <row r="14" spans="1:20" ht="144.75" customHeight="1" x14ac:dyDescent="0.3">
      <c r="A14" s="93"/>
      <c r="B14" s="105"/>
      <c r="C14" s="69" t="s">
        <v>37</v>
      </c>
      <c r="D14" s="69"/>
      <c r="E14" s="34" t="s">
        <v>46</v>
      </c>
      <c r="F14" s="107"/>
      <c r="G14" s="61">
        <v>4333</v>
      </c>
      <c r="H14" s="62">
        <v>4333000</v>
      </c>
      <c r="I14" s="63">
        <v>60</v>
      </c>
      <c r="J14" s="64">
        <v>260000</v>
      </c>
      <c r="K14" s="60">
        <v>1</v>
      </c>
      <c r="L14" s="82"/>
      <c r="M14" s="41"/>
      <c r="N14" s="41"/>
      <c r="O14" s="41"/>
      <c r="P14" s="41">
        <v>1000</v>
      </c>
      <c r="Q14" s="41">
        <v>1000</v>
      </c>
      <c r="R14" s="41">
        <v>1000</v>
      </c>
      <c r="S14" s="41">
        <v>1000</v>
      </c>
      <c r="T14" s="41">
        <v>333</v>
      </c>
    </row>
    <row r="15" spans="1:20" ht="145.5" customHeight="1" x14ac:dyDescent="0.15">
      <c r="A15" s="93"/>
      <c r="B15" s="105"/>
      <c r="C15" s="70" t="s">
        <v>14</v>
      </c>
      <c r="D15" s="70"/>
      <c r="E15" s="35" t="s">
        <v>47</v>
      </c>
      <c r="F15" s="108"/>
      <c r="G15" s="65">
        <v>1</v>
      </c>
      <c r="H15" s="65" t="s">
        <v>25</v>
      </c>
      <c r="I15" s="66"/>
      <c r="J15" s="64">
        <v>960000</v>
      </c>
      <c r="K15" s="67" t="s">
        <v>31</v>
      </c>
      <c r="L15" s="82"/>
      <c r="M15" s="73" t="s">
        <v>58</v>
      </c>
      <c r="N15" s="74"/>
      <c r="O15" s="74"/>
      <c r="P15" s="74"/>
      <c r="Q15" s="74"/>
      <c r="R15" s="74"/>
      <c r="S15" s="74"/>
      <c r="T15" s="75"/>
    </row>
    <row r="16" spans="1:20" ht="27" customHeight="1" x14ac:dyDescent="0.15">
      <c r="A16" s="93"/>
      <c r="B16" s="97" t="s">
        <v>28</v>
      </c>
      <c r="C16" s="6" t="s">
        <v>19</v>
      </c>
      <c r="D16" s="6"/>
      <c r="E16" s="36"/>
      <c r="F16" s="6" t="s">
        <v>38</v>
      </c>
      <c r="G16" s="94">
        <v>1</v>
      </c>
      <c r="H16" s="85" t="s">
        <v>21</v>
      </c>
      <c r="I16" s="50"/>
      <c r="J16" s="88" t="s">
        <v>36</v>
      </c>
      <c r="K16" s="76" t="s">
        <v>21</v>
      </c>
      <c r="L16" s="82"/>
      <c r="M16" s="40"/>
      <c r="N16" s="40"/>
      <c r="O16" s="40"/>
      <c r="P16" s="40"/>
      <c r="Q16" s="40"/>
      <c r="R16" s="40"/>
      <c r="S16" s="40"/>
      <c r="T16" s="40"/>
    </row>
    <row r="17" spans="1:20" ht="28.5" x14ac:dyDescent="0.15">
      <c r="A17" s="93"/>
      <c r="B17" s="98"/>
      <c r="C17" s="6" t="s">
        <v>18</v>
      </c>
      <c r="D17" s="6"/>
      <c r="E17" s="36"/>
      <c r="F17" s="6" t="s">
        <v>32</v>
      </c>
      <c r="G17" s="95"/>
      <c r="H17" s="86"/>
      <c r="I17" s="51"/>
      <c r="J17" s="89"/>
      <c r="K17" s="76"/>
      <c r="L17" s="82"/>
      <c r="M17" s="40"/>
      <c r="N17" s="40"/>
      <c r="O17" s="40"/>
      <c r="P17" s="40"/>
      <c r="Q17" s="40"/>
      <c r="R17" s="40"/>
      <c r="S17" s="40"/>
      <c r="T17" s="40"/>
    </row>
    <row r="18" spans="1:20" ht="14.25" x14ac:dyDescent="0.15">
      <c r="A18" s="93"/>
      <c r="B18" s="99"/>
      <c r="C18" s="6" t="s">
        <v>35</v>
      </c>
      <c r="D18" s="6"/>
      <c r="E18" s="36"/>
      <c r="F18" s="7"/>
      <c r="G18" s="96"/>
      <c r="H18" s="87"/>
      <c r="I18" s="52"/>
      <c r="J18" s="90"/>
      <c r="K18" s="76"/>
      <c r="L18" s="82"/>
      <c r="M18" s="40"/>
      <c r="N18" s="40"/>
      <c r="O18" s="40"/>
      <c r="P18" s="40"/>
      <c r="Q18" s="40"/>
      <c r="R18" s="40"/>
      <c r="S18" s="40"/>
      <c r="T18" s="40"/>
    </row>
    <row r="19" spans="1:20" ht="36" customHeight="1" x14ac:dyDescent="0.15">
      <c r="A19" s="93"/>
      <c r="B19" s="46" t="s">
        <v>27</v>
      </c>
      <c r="C19" s="17" t="s">
        <v>29</v>
      </c>
      <c r="D19" s="17"/>
      <c r="E19" s="37" t="s">
        <v>49</v>
      </c>
      <c r="F19" s="7" t="s">
        <v>24</v>
      </c>
      <c r="G19" s="5" t="s">
        <v>23</v>
      </c>
      <c r="H19" s="5" t="s">
        <v>21</v>
      </c>
      <c r="I19" s="53"/>
      <c r="J19" s="23">
        <v>20000</v>
      </c>
      <c r="K19" s="20" t="s">
        <v>33</v>
      </c>
      <c r="L19" s="82"/>
      <c r="M19" s="40"/>
      <c r="N19" s="40"/>
      <c r="O19" s="40"/>
      <c r="P19" s="40"/>
      <c r="Q19" s="40"/>
      <c r="R19" s="40"/>
      <c r="S19" s="40"/>
      <c r="T19" s="40"/>
    </row>
    <row r="20" spans="1:20" ht="36" customHeight="1" x14ac:dyDescent="0.15">
      <c r="A20" s="93"/>
      <c r="B20" s="46" t="s">
        <v>62</v>
      </c>
      <c r="C20" s="17" t="s">
        <v>63</v>
      </c>
      <c r="D20" s="17"/>
      <c r="E20" s="37"/>
      <c r="F20" s="7" t="s">
        <v>24</v>
      </c>
      <c r="G20" s="5"/>
      <c r="H20" s="5"/>
      <c r="I20" s="53"/>
      <c r="J20" s="23">
        <v>50000</v>
      </c>
      <c r="K20" s="20" t="s">
        <v>31</v>
      </c>
      <c r="L20" s="82"/>
      <c r="M20" s="40"/>
      <c r="N20" s="40"/>
      <c r="O20" s="40"/>
      <c r="P20" s="40"/>
      <c r="Q20" s="40"/>
      <c r="R20" s="40"/>
      <c r="S20" s="40"/>
      <c r="T20" s="40"/>
    </row>
    <row r="21" spans="1:20" ht="42.75" x14ac:dyDescent="0.15">
      <c r="A21" s="93"/>
      <c r="B21" s="5" t="s">
        <v>20</v>
      </c>
      <c r="C21" s="8" t="s">
        <v>6</v>
      </c>
      <c r="D21" s="8"/>
      <c r="E21" s="38"/>
      <c r="F21" s="9" t="s">
        <v>34</v>
      </c>
      <c r="G21" s="5" t="s">
        <v>26</v>
      </c>
      <c r="H21" s="15" t="s">
        <v>26</v>
      </c>
      <c r="I21" s="54"/>
      <c r="J21" s="24">
        <v>150000</v>
      </c>
      <c r="K21" s="29" t="s">
        <v>31</v>
      </c>
      <c r="L21" s="83"/>
      <c r="M21" s="40"/>
      <c r="N21" s="40"/>
      <c r="O21" s="40"/>
      <c r="P21" s="40"/>
      <c r="Q21" s="40"/>
      <c r="R21" s="40"/>
      <c r="S21" s="40"/>
      <c r="T21" s="40"/>
    </row>
    <row r="22" spans="1:20" ht="14.25" x14ac:dyDescent="0.15">
      <c r="A22" s="10"/>
      <c r="B22" s="10"/>
      <c r="F22" s="11"/>
      <c r="G22" s="16" t="s">
        <v>22</v>
      </c>
      <c r="H22" s="18">
        <f>SUM(H2:H21)</f>
        <v>953662000</v>
      </c>
      <c r="I22" s="55"/>
      <c r="J22" s="25">
        <f>SUM(J11:J21)</f>
        <v>2320000</v>
      </c>
      <c r="K22" s="21"/>
      <c r="L22" s="10"/>
    </row>
    <row r="23" spans="1:20" ht="15" customHeight="1" x14ac:dyDescent="0.15"/>
    <row r="24" spans="1:20" hidden="1" x14ac:dyDescent="0.15">
      <c r="A24" s="10"/>
      <c r="B24" s="10"/>
    </row>
  </sheetData>
  <mergeCells count="16">
    <mergeCell ref="H16:H18"/>
    <mergeCell ref="J16:J18"/>
    <mergeCell ref="A1:C1"/>
    <mergeCell ref="A2:A21"/>
    <mergeCell ref="G16:G18"/>
    <mergeCell ref="B16:B18"/>
    <mergeCell ref="B2:B10"/>
    <mergeCell ref="F2:F10"/>
    <mergeCell ref="B11:B15"/>
    <mergeCell ref="F12:F15"/>
    <mergeCell ref="M1:T1"/>
    <mergeCell ref="M15:T15"/>
    <mergeCell ref="K16:K18"/>
    <mergeCell ref="J2:J10"/>
    <mergeCell ref="L2:L21"/>
    <mergeCell ref="K2:K10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12" sqref="H12"/>
    </sheetView>
  </sheetViews>
  <sheetFormatPr defaultRowHeight="13.5" x14ac:dyDescent="0.15"/>
  <sheetData>
    <row r="1" spans="1:1" x14ac:dyDescent="0.15">
      <c r="A1" s="30" t="s">
        <v>51</v>
      </c>
    </row>
    <row r="3" spans="1:1" x14ac:dyDescent="0.15">
      <c r="A3" t="s">
        <v>53</v>
      </c>
    </row>
    <row r="4" spans="1:1" x14ac:dyDescent="0.15">
      <c r="A4" t="s">
        <v>50</v>
      </c>
    </row>
    <row r="5" spans="1:1" x14ac:dyDescent="0.15">
      <c r="A5" t="s">
        <v>52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A级</vt:lpstr>
      <vt:lpstr>闪购专题页H5MR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lu.zeng</dc:creator>
  <cp:lastModifiedBy>汪娜</cp:lastModifiedBy>
  <dcterms:created xsi:type="dcterms:W3CDTF">2017-12-14T07:48:43Z</dcterms:created>
  <dcterms:modified xsi:type="dcterms:W3CDTF">2020-01-08T02:55:39Z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