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行政人事部孙淇</author>
  </authors>
  <commentList>
    <comment ref="J2" authorId="0">
      <text>
        <r>
          <rPr>
            <b/>
            <sz val="9"/>
            <rFont val="宋体"/>
            <charset val="134"/>
          </rPr>
          <t>行政人事部孙淇:</t>
        </r>
        <r>
          <rPr>
            <sz val="9"/>
            <rFont val="宋体"/>
            <charset val="134"/>
          </rPr>
          <t xml:space="preserve">
麦田付款到超新星</t>
        </r>
      </text>
    </comment>
  </commentList>
</comments>
</file>

<file path=xl/sharedStrings.xml><?xml version="1.0" encoding="utf-8"?>
<sst xmlns="http://schemas.openxmlformats.org/spreadsheetml/2006/main" count="64" uniqueCount="54">
  <si>
    <r>
      <rPr>
        <b/>
        <sz val="12"/>
        <rFont val="微软雅黑"/>
        <charset val="134"/>
      </rPr>
      <t>2024年</t>
    </r>
    <r>
      <rPr>
        <b/>
        <sz val="12"/>
        <rFont val="微软雅黑"/>
        <charset val="134"/>
      </rPr>
      <t>5</t>
    </r>
    <r>
      <rPr>
        <b/>
        <sz val="12"/>
        <rFont val="微软雅黑"/>
        <charset val="134"/>
      </rPr>
      <t>月份员工工资单明细</t>
    </r>
  </si>
  <si>
    <t>序号</t>
  </si>
  <si>
    <t>姓名</t>
  </si>
  <si>
    <t>工资</t>
  </si>
  <si>
    <t>超新星成本</t>
  </si>
  <si>
    <t>身份证号</t>
  </si>
  <si>
    <t>手机号</t>
  </si>
  <si>
    <t>银行卡号（不要有空格）</t>
  </si>
  <si>
    <t>开户分行名称</t>
  </si>
  <si>
    <t>工资发放地（报税城市）</t>
  </si>
  <si>
    <t>入职日期</t>
  </si>
  <si>
    <t>转正日期</t>
  </si>
  <si>
    <t>基本工资</t>
  </si>
  <si>
    <t>工资应发</t>
  </si>
  <si>
    <t>公司支付五险一金</t>
  </si>
  <si>
    <t>个人支付五险一金</t>
  </si>
  <si>
    <t>个税</t>
  </si>
  <si>
    <t>增值税</t>
  </si>
  <si>
    <t>实发</t>
  </si>
  <si>
    <t>孙燕</t>
  </si>
  <si>
    <t>310112198304130024</t>
  </si>
  <si>
    <t>6222 0310 0102 8441 629</t>
  </si>
  <si>
    <t>工商银行上海宝山殷高西路支行</t>
  </si>
  <si>
    <t>上海</t>
  </si>
  <si>
    <t>24.4.1</t>
  </si>
  <si>
    <t>徐杨钧</t>
  </si>
  <si>
    <t>310105199501015018</t>
  </si>
  <si>
    <t>6222 0210 0109 3697 446</t>
  </si>
  <si>
    <t>工商银行上海杨浦安图路支行</t>
  </si>
  <si>
    <t>陈波</t>
  </si>
  <si>
    <t>310106198811100818</t>
  </si>
  <si>
    <t>6212 2510 0101 4475 247</t>
  </si>
  <si>
    <t>工商银行上海临沂路支行</t>
  </si>
  <si>
    <t>张莹漪</t>
  </si>
  <si>
    <t>310109199409194020</t>
  </si>
  <si>
    <t>6222 0210 0107 6206 728</t>
  </si>
  <si>
    <t>工商银行上海虹口凉城支行</t>
  </si>
  <si>
    <t>刘雅琴</t>
  </si>
  <si>
    <t>31011019811016272X</t>
  </si>
  <si>
    <t>6222 0310 0105 1181 670</t>
  </si>
  <si>
    <t>工商银行上海江苏北路支行</t>
  </si>
  <si>
    <t>范雨青</t>
  </si>
  <si>
    <t>310107199711200919</t>
  </si>
  <si>
    <t>6222 0310 0100 8298 908</t>
  </si>
  <si>
    <t>工商银行上海普陀万里支行</t>
  </si>
  <si>
    <t>24.4.15</t>
  </si>
  <si>
    <t>朱心仪</t>
  </si>
  <si>
    <t>310228199707060826</t>
  </si>
  <si>
    <t>6222 0310 0100 8493 350</t>
  </si>
  <si>
    <t>工商银行上海金山工业区支行</t>
  </si>
  <si>
    <t>24.4.22</t>
  </si>
  <si>
    <t>4月开票税费</t>
  </si>
  <si>
    <t>总计</t>
  </si>
  <si>
    <t>备注：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</si>
</sst>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</numFmts>
  <fonts count="31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sz val="11"/>
      <color theme="1"/>
      <name val="微软雅黑"/>
      <charset val="134"/>
    </font>
    <font>
      <sz val="9"/>
      <color rgb="FF0000CC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5" fillId="0" borderId="6" xfId="0" applyNumberFormat="1" applyFont="1" applyBorder="1" applyAlignment="1">
      <alignment horizontal="center" vertical="center"/>
    </xf>
    <xf numFmtId="43" fontId="6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43" fontId="9" fillId="0" borderId="6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right"/>
    </xf>
    <xf numFmtId="0" fontId="3" fillId="0" borderId="10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right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6" xfId="0" applyNumberFormat="1" applyFont="1" applyBorder="1" applyAlignment="1">
      <alignment horizontal="left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right" vertical="center"/>
    </xf>
    <xf numFmtId="0" fontId="6" fillId="0" borderId="6" xfId="0" applyNumberFormat="1" applyFont="1" applyBorder="1">
      <alignment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left" vertical="center"/>
    </xf>
    <xf numFmtId="0" fontId="6" fillId="2" borderId="6" xfId="0" applyNumberFormat="1" applyFont="1" applyFill="1" applyBorder="1">
      <alignment vertical="center"/>
    </xf>
    <xf numFmtId="0" fontId="0" fillId="0" borderId="6" xfId="0" applyBorder="1" applyAlignment="1">
      <alignment vertical="center"/>
    </xf>
    <xf numFmtId="0" fontId="6" fillId="0" borderId="8" xfId="0" applyNumberFormat="1" applyFont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left" vertical="center"/>
    </xf>
    <xf numFmtId="0" fontId="6" fillId="2" borderId="8" xfId="0" applyNumberFormat="1" applyFont="1" applyFill="1" applyBorder="1">
      <alignment vertical="center"/>
    </xf>
    <xf numFmtId="0" fontId="0" fillId="0" borderId="8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zoomScale="130" zoomScaleNormal="130" topLeftCell="A2" workbookViewId="0">
      <selection activeCell="I16" sqref="I16"/>
    </sheetView>
  </sheetViews>
  <sheetFormatPr defaultColWidth="8.87962962962963" defaultRowHeight="14.4"/>
  <cols>
    <col min="1" max="1" width="4.62962962962963" style="3" customWidth="1"/>
    <col min="2" max="2" width="21.1296296296296" style="3" customWidth="1"/>
    <col min="3" max="3" width="10.5" style="3" customWidth="1"/>
    <col min="4" max="4" width="15.3796296296296" style="4" customWidth="1"/>
    <col min="5" max="5" width="18.5" style="3" customWidth="1"/>
    <col min="6" max="6" width="19.75" style="3" customWidth="1"/>
    <col min="7" max="8" width="10.8796296296296" style="3" customWidth="1"/>
    <col min="9" max="9" width="17.6296296296296" style="4" customWidth="1"/>
    <col min="10" max="10" width="16.3796296296296" style="4" customWidth="1"/>
    <col min="11" max="11" width="22.8796296296296" style="5" customWidth="1"/>
    <col min="12" max="12" width="11.25" style="6" customWidth="1"/>
    <col min="13" max="13" width="20.3796296296296" style="5" customWidth="1"/>
    <col min="14" max="14" width="23.25" style="6" customWidth="1"/>
    <col min="15" max="15" width="20.3796296296296" style="6" customWidth="1"/>
    <col min="16" max="16" width="8.87962962962963" style="7" customWidth="1"/>
    <col min="17" max="17" width="11.8796296296296" customWidth="1"/>
  </cols>
  <sheetData>
    <row r="1" s="1" customFormat="1" ht="30.6" customHeight="1" spans="1:16">
      <c r="A1" s="8"/>
      <c r="B1" s="9" t="s">
        <v>0</v>
      </c>
      <c r="C1" s="10"/>
      <c r="D1" s="11"/>
      <c r="E1" s="10"/>
      <c r="F1" s="10"/>
      <c r="G1" s="10"/>
      <c r="H1" s="10"/>
      <c r="I1" s="11"/>
      <c r="J1" s="11"/>
      <c r="K1" s="38"/>
      <c r="M1" s="38"/>
      <c r="P1" s="39"/>
    </row>
    <row r="2" s="1" customFormat="1" ht="20.85" customHeight="1" spans="1:17">
      <c r="A2" s="12" t="s">
        <v>1</v>
      </c>
      <c r="B2" s="12" t="s">
        <v>2</v>
      </c>
      <c r="C2" s="13" t="s">
        <v>3</v>
      </c>
      <c r="D2" s="14"/>
      <c r="E2" s="14"/>
      <c r="F2" s="14"/>
      <c r="G2" s="14"/>
      <c r="H2" s="15"/>
      <c r="I2" s="40"/>
      <c r="J2" s="41" t="s">
        <v>4</v>
      </c>
      <c r="K2" s="42" t="s">
        <v>5</v>
      </c>
      <c r="L2" s="41" t="s">
        <v>6</v>
      </c>
      <c r="M2" s="42" t="s">
        <v>7</v>
      </c>
      <c r="N2" s="41" t="s">
        <v>8</v>
      </c>
      <c r="O2" s="41" t="s">
        <v>9</v>
      </c>
      <c r="P2" s="43" t="s">
        <v>10</v>
      </c>
      <c r="Q2" s="69" t="s">
        <v>11</v>
      </c>
    </row>
    <row r="3" s="1" customFormat="1" ht="20.85" customHeight="1" spans="1:17">
      <c r="A3" s="16"/>
      <c r="B3" s="17"/>
      <c r="C3" s="18" t="s">
        <v>12</v>
      </c>
      <c r="D3" s="12" t="s">
        <v>13</v>
      </c>
      <c r="E3" s="19" t="s">
        <v>14</v>
      </c>
      <c r="F3" s="19" t="s">
        <v>15</v>
      </c>
      <c r="G3" s="19" t="s">
        <v>16</v>
      </c>
      <c r="H3" s="19" t="s">
        <v>17</v>
      </c>
      <c r="I3" s="12" t="s">
        <v>18</v>
      </c>
      <c r="J3" s="44"/>
      <c r="K3" s="45"/>
      <c r="L3" s="46"/>
      <c r="M3" s="45"/>
      <c r="N3" s="46"/>
      <c r="O3" s="46"/>
      <c r="P3" s="47"/>
      <c r="Q3" s="69"/>
    </row>
    <row r="4" ht="24" customHeight="1" spans="1:16">
      <c r="A4" s="20">
        <v>1</v>
      </c>
      <c r="B4" s="21" t="s">
        <v>19</v>
      </c>
      <c r="C4" s="22">
        <v>8000</v>
      </c>
      <c r="D4" s="23">
        <f>C4</f>
        <v>8000</v>
      </c>
      <c r="E4" s="23">
        <v>2696</v>
      </c>
      <c r="F4" s="23">
        <v>1400</v>
      </c>
      <c r="G4" s="23">
        <v>48</v>
      </c>
      <c r="H4" s="23"/>
      <c r="I4" s="23">
        <f>ROUND(D4-F4-G4,2)</f>
        <v>6552</v>
      </c>
      <c r="J4" s="32">
        <f>SUM(E4:I4)</f>
        <v>10696</v>
      </c>
      <c r="K4" s="48" t="s">
        <v>20</v>
      </c>
      <c r="L4" s="49">
        <v>13621927333</v>
      </c>
      <c r="M4" s="50" t="s">
        <v>21</v>
      </c>
      <c r="N4" s="51" t="s">
        <v>22</v>
      </c>
      <c r="O4" s="52" t="s">
        <v>23</v>
      </c>
      <c r="P4" s="53" t="s">
        <v>24</v>
      </c>
    </row>
    <row r="5" ht="24" customHeight="1" spans="1:16">
      <c r="A5" s="20">
        <v>2</v>
      </c>
      <c r="B5" s="24" t="s">
        <v>25</v>
      </c>
      <c r="C5" s="22">
        <v>8000</v>
      </c>
      <c r="D5" s="23">
        <f t="shared" ref="D5:D10" si="0">C5</f>
        <v>8000</v>
      </c>
      <c r="E5" s="23">
        <v>2696</v>
      </c>
      <c r="F5" s="23">
        <v>1400</v>
      </c>
      <c r="G5" s="23">
        <v>48</v>
      </c>
      <c r="H5" s="23"/>
      <c r="I5" s="23">
        <f t="shared" ref="I5:I10" si="1">ROUND(D5-F5-G5,2)</f>
        <v>6552</v>
      </c>
      <c r="J5" s="32">
        <f t="shared" ref="J5:J12" si="2">SUM(E5:I5)</f>
        <v>10696</v>
      </c>
      <c r="K5" s="48" t="s">
        <v>26</v>
      </c>
      <c r="L5" s="49">
        <v>15001966621</v>
      </c>
      <c r="M5" s="50" t="s">
        <v>27</v>
      </c>
      <c r="N5" s="51" t="s">
        <v>28</v>
      </c>
      <c r="O5" s="52" t="s">
        <v>23</v>
      </c>
      <c r="P5" s="53" t="s">
        <v>24</v>
      </c>
    </row>
    <row r="6" ht="24" customHeight="1" spans="1:16">
      <c r="A6" s="20">
        <v>3</v>
      </c>
      <c r="B6" s="24" t="s">
        <v>29</v>
      </c>
      <c r="C6" s="22">
        <v>8000</v>
      </c>
      <c r="D6" s="23">
        <f t="shared" si="0"/>
        <v>8000</v>
      </c>
      <c r="E6" s="23">
        <v>2696</v>
      </c>
      <c r="F6" s="23">
        <v>1400</v>
      </c>
      <c r="G6" s="23">
        <v>48</v>
      </c>
      <c r="H6" s="23"/>
      <c r="I6" s="23">
        <f t="shared" si="1"/>
        <v>6552</v>
      </c>
      <c r="J6" s="32">
        <f t="shared" si="2"/>
        <v>10696</v>
      </c>
      <c r="K6" s="48" t="s">
        <v>30</v>
      </c>
      <c r="L6" s="49">
        <v>13472495629</v>
      </c>
      <c r="M6" s="50" t="s">
        <v>31</v>
      </c>
      <c r="N6" s="51" t="s">
        <v>32</v>
      </c>
      <c r="O6" s="52" t="s">
        <v>23</v>
      </c>
      <c r="P6" s="53" t="s">
        <v>24</v>
      </c>
    </row>
    <row r="7" ht="24" customHeight="1" spans="1:16">
      <c r="A7" s="20">
        <v>4</v>
      </c>
      <c r="B7" s="24" t="s">
        <v>33</v>
      </c>
      <c r="C7" s="22">
        <v>8000</v>
      </c>
      <c r="D7" s="23">
        <f t="shared" si="0"/>
        <v>8000</v>
      </c>
      <c r="E7" s="23">
        <v>2696</v>
      </c>
      <c r="F7" s="23">
        <v>1400</v>
      </c>
      <c r="G7" s="23">
        <v>48</v>
      </c>
      <c r="H7" s="23"/>
      <c r="I7" s="23">
        <f t="shared" si="1"/>
        <v>6552</v>
      </c>
      <c r="J7" s="32">
        <f t="shared" si="2"/>
        <v>10696</v>
      </c>
      <c r="K7" s="48" t="s">
        <v>34</v>
      </c>
      <c r="L7" s="49">
        <v>13585773709</v>
      </c>
      <c r="M7" s="50" t="s">
        <v>35</v>
      </c>
      <c r="N7" s="54" t="s">
        <v>36</v>
      </c>
      <c r="O7" s="52" t="s">
        <v>23</v>
      </c>
      <c r="P7" s="53" t="s">
        <v>24</v>
      </c>
    </row>
    <row r="8" ht="24" customHeight="1" spans="1:16">
      <c r="A8" s="20">
        <v>5</v>
      </c>
      <c r="B8" s="24" t="s">
        <v>37</v>
      </c>
      <c r="C8" s="22">
        <v>8000</v>
      </c>
      <c r="D8" s="23">
        <f t="shared" si="0"/>
        <v>8000</v>
      </c>
      <c r="E8" s="23">
        <v>2696</v>
      </c>
      <c r="F8" s="23">
        <v>1400</v>
      </c>
      <c r="G8" s="23">
        <v>48</v>
      </c>
      <c r="H8" s="23"/>
      <c r="I8" s="23">
        <f t="shared" si="1"/>
        <v>6552</v>
      </c>
      <c r="J8" s="32">
        <f t="shared" si="2"/>
        <v>10696</v>
      </c>
      <c r="K8" s="48" t="s">
        <v>38</v>
      </c>
      <c r="L8" s="49">
        <v>13817866061</v>
      </c>
      <c r="M8" s="50" t="s">
        <v>39</v>
      </c>
      <c r="N8" s="54" t="s">
        <v>40</v>
      </c>
      <c r="O8" s="52" t="s">
        <v>23</v>
      </c>
      <c r="P8" s="53" t="s">
        <v>24</v>
      </c>
    </row>
    <row r="9" ht="24" customHeight="1" spans="1:17">
      <c r="A9" s="20">
        <v>6</v>
      </c>
      <c r="B9" s="25" t="s">
        <v>41</v>
      </c>
      <c r="C9" s="22">
        <v>8000</v>
      </c>
      <c r="D9" s="23">
        <f t="shared" si="0"/>
        <v>8000</v>
      </c>
      <c r="E9" s="23">
        <v>2696</v>
      </c>
      <c r="F9" s="23">
        <v>1400</v>
      </c>
      <c r="G9" s="23">
        <v>33.65</v>
      </c>
      <c r="H9" s="23"/>
      <c r="I9" s="23">
        <f t="shared" si="1"/>
        <v>6566.35</v>
      </c>
      <c r="J9" s="32">
        <f t="shared" si="2"/>
        <v>10696</v>
      </c>
      <c r="K9" s="48" t="s">
        <v>42</v>
      </c>
      <c r="L9" s="49">
        <v>18121000882</v>
      </c>
      <c r="M9" s="50" t="s">
        <v>43</v>
      </c>
      <c r="N9" s="54" t="s">
        <v>44</v>
      </c>
      <c r="O9" s="52" t="s">
        <v>23</v>
      </c>
      <c r="P9" s="53" t="s">
        <v>45</v>
      </c>
      <c r="Q9" s="70"/>
    </row>
    <row r="10" s="2" customFormat="1" ht="24" customHeight="1" spans="1:17">
      <c r="A10" s="20">
        <v>7</v>
      </c>
      <c r="B10" s="26" t="s">
        <v>46</v>
      </c>
      <c r="C10" s="22">
        <v>8000</v>
      </c>
      <c r="D10" s="23">
        <f t="shared" si="0"/>
        <v>8000</v>
      </c>
      <c r="E10" s="23">
        <v>2696</v>
      </c>
      <c r="F10" s="23">
        <v>1400</v>
      </c>
      <c r="G10" s="23">
        <v>0</v>
      </c>
      <c r="H10" s="23"/>
      <c r="I10" s="23">
        <f t="shared" si="1"/>
        <v>6600</v>
      </c>
      <c r="J10" s="32">
        <f t="shared" si="2"/>
        <v>10696</v>
      </c>
      <c r="K10" s="55" t="s">
        <v>47</v>
      </c>
      <c r="L10" s="56">
        <v>13681919816</v>
      </c>
      <c r="M10" s="57" t="s">
        <v>48</v>
      </c>
      <c r="N10" s="58" t="s">
        <v>49</v>
      </c>
      <c r="O10" s="52" t="s">
        <v>23</v>
      </c>
      <c r="P10" s="53" t="s">
        <v>50</v>
      </c>
      <c r="Q10" s="71"/>
    </row>
    <row r="11" ht="24" customHeight="1" spans="1:16">
      <c r="A11" s="20">
        <v>8</v>
      </c>
      <c r="B11" s="20" t="s">
        <v>51</v>
      </c>
      <c r="C11" s="20"/>
      <c r="D11" s="20"/>
      <c r="E11" s="20"/>
      <c r="F11" s="20"/>
      <c r="G11" s="20"/>
      <c r="H11" s="23">
        <v>601.83</v>
      </c>
      <c r="I11" s="20"/>
      <c r="J11" s="32">
        <v>601.83</v>
      </c>
      <c r="K11" s="59"/>
      <c r="L11" s="60"/>
      <c r="M11" s="61"/>
      <c r="N11" s="62"/>
      <c r="O11" s="63"/>
      <c r="P11" s="64"/>
    </row>
    <row r="12" ht="24" customHeight="1" spans="1:16">
      <c r="A12" s="27"/>
      <c r="B12" s="28"/>
      <c r="C12" s="29"/>
      <c r="D12" s="29"/>
      <c r="E12" s="29"/>
      <c r="F12" s="29"/>
      <c r="G12" s="29"/>
      <c r="H12" s="29"/>
      <c r="I12" s="29"/>
      <c r="J12" s="29"/>
      <c r="K12" s="65"/>
      <c r="L12" s="60"/>
      <c r="M12" s="61"/>
      <c r="N12" s="62"/>
      <c r="O12" s="63"/>
      <c r="P12" s="64"/>
    </row>
    <row r="13" ht="24" customHeight="1" spans="1:16">
      <c r="A13" s="30" t="s">
        <v>52</v>
      </c>
      <c r="B13" s="31"/>
      <c r="C13" s="32">
        <f>SUM(C4:C10)</f>
        <v>56000</v>
      </c>
      <c r="D13" s="32">
        <f>SUM(D4:D10)</f>
        <v>56000</v>
      </c>
      <c r="E13" s="32">
        <f>SUM(E4:E10)</f>
        <v>18872</v>
      </c>
      <c r="F13" s="32">
        <f>SUM(F4:F10)</f>
        <v>9800</v>
      </c>
      <c r="G13" s="32">
        <f>SUM(G4:G10)</f>
        <v>273.65</v>
      </c>
      <c r="H13" s="32">
        <f>H11</f>
        <v>601.83</v>
      </c>
      <c r="I13" s="32">
        <f>SUM(I4:I10)</f>
        <v>45926.35</v>
      </c>
      <c r="J13" s="32">
        <f>SUM(E13:I13)</f>
        <v>75473.83</v>
      </c>
      <c r="K13" s="66"/>
      <c r="L13" s="67"/>
      <c r="M13" s="67"/>
      <c r="N13" s="67"/>
      <c r="O13" s="67"/>
      <c r="P13" s="68"/>
    </row>
    <row r="14" spans="1:2">
      <c r="A14" s="33" t="s">
        <v>53</v>
      </c>
      <c r="B14" s="34"/>
    </row>
    <row r="15" spans="1:3">
      <c r="A15" s="35"/>
      <c r="B15" s="36"/>
      <c r="C15" s="36"/>
    </row>
    <row r="16" spans="2:3">
      <c r="B16" s="36"/>
      <c r="C16" s="36"/>
    </row>
    <row r="17" spans="2:3">
      <c r="B17" s="36"/>
      <c r="C17" s="36"/>
    </row>
    <row r="18" spans="2:3">
      <c r="B18" s="34"/>
      <c r="C18" s="34"/>
    </row>
    <row r="19" spans="2:3">
      <c r="B19" s="36"/>
      <c r="C19" s="36"/>
    </row>
    <row r="20" spans="2:3">
      <c r="B20" s="36"/>
      <c r="C20" s="36"/>
    </row>
    <row r="21" spans="2:3">
      <c r="B21" s="36"/>
      <c r="C21" s="36"/>
    </row>
    <row r="22" spans="2:3">
      <c r="B22" s="36"/>
      <c r="C22" s="36"/>
    </row>
    <row r="23" spans="2:3">
      <c r="B23" s="36"/>
      <c r="C23" s="36"/>
    </row>
    <row r="25" spans="2:3">
      <c r="B25" s="36"/>
      <c r="C25" s="37"/>
    </row>
    <row r="26" spans="2:3">
      <c r="B26" s="36"/>
      <c r="C26" s="37"/>
    </row>
    <row r="28" spans="2:3">
      <c r="B28" s="37"/>
      <c r="C28" s="37"/>
    </row>
  </sheetData>
  <mergeCells count="28">
    <mergeCell ref="C2:I2"/>
    <mergeCell ref="A13:B13"/>
    <mergeCell ref="K13:P13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2:A3"/>
    <mergeCell ref="A14:A15"/>
    <mergeCell ref="B2:B3"/>
    <mergeCell ref="J2:J3"/>
    <mergeCell ref="K2:K3"/>
    <mergeCell ref="L2:L3"/>
    <mergeCell ref="M2:M3"/>
    <mergeCell ref="N2:N3"/>
    <mergeCell ref="O2:O3"/>
    <mergeCell ref="P2:P3"/>
    <mergeCell ref="Q2:Q3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A。糖果宝宝シ°</cp:lastModifiedBy>
  <dcterms:created xsi:type="dcterms:W3CDTF">2006-09-13T11:21:00Z</dcterms:created>
  <dcterms:modified xsi:type="dcterms:W3CDTF">2024-05-21T08:47:43Z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D3B4D499964147079B937102FBDC6B47_13</vt:lpwstr>
  </property>
  <property fmtid="{D5CDD505-2E9C-101B-9397-08002B2CF9AE}" pid="3" name="KSOProductBuildVer">
    <vt:lpwstr>2052-12.1.0.16929</vt:lpwstr>
  </property>
</Properties>
</file>