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oris.yuan\Desktop\Doris 麦田\薪资\麦田\Sunny组\薪资\"/>
    </mc:Choice>
  </mc:AlternateContent>
  <bookViews>
    <workbookView xWindow="0" yWindow="0" windowWidth="0" windowHeight="17660"/>
  </bookViews>
  <sheets>
    <sheet name="Sheet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F6" i="1"/>
  <c r="E6" i="1"/>
  <c r="C6" i="1"/>
  <c r="D4" i="1"/>
  <c r="H4" i="1" s="1"/>
  <c r="I4" i="1" s="1"/>
  <c r="D6" i="1" l="1"/>
  <c r="H6" i="1" l="1"/>
  <c r="I6" i="1" s="1"/>
</calcChain>
</file>

<file path=xl/comments1.xml><?xml version="1.0" encoding="utf-8"?>
<comments xmlns="http://schemas.openxmlformats.org/spreadsheetml/2006/main">
  <authors>
    <author>行政人事部孙淇</author>
  </authors>
  <commentList>
    <comment ref="I2" authorId="0" shapeId="0">
      <text>
        <r>
          <rPr>
            <b/>
            <sz val="9"/>
            <rFont val="宋体"/>
            <charset val="134"/>
          </rPr>
          <t>行政人事部孙淇:</t>
        </r>
        <r>
          <rPr>
            <sz val="9"/>
            <rFont val="宋体"/>
            <charset val="134"/>
          </rPr>
          <t xml:space="preserve">
麦田付款到超新星</t>
        </r>
      </text>
    </comment>
  </commentList>
</comments>
</file>

<file path=xl/sharedStrings.xml><?xml version="1.0" encoding="utf-8"?>
<sst xmlns="http://schemas.openxmlformats.org/spreadsheetml/2006/main" count="26" uniqueCount="26">
  <si>
    <t>序号</t>
  </si>
  <si>
    <t>姓名</t>
  </si>
  <si>
    <t>工资</t>
  </si>
  <si>
    <t>超新星成本</t>
  </si>
  <si>
    <t>身份证号</t>
  </si>
  <si>
    <t>手机号</t>
  </si>
  <si>
    <t>银行卡号（不要有空格）</t>
  </si>
  <si>
    <t>开户分行名称</t>
  </si>
  <si>
    <t>工资发放地（报税城市）</t>
  </si>
  <si>
    <t>入职日期</t>
  </si>
  <si>
    <t>转正日期</t>
  </si>
  <si>
    <t>基本工资</t>
  </si>
  <si>
    <t>工资应发</t>
  </si>
  <si>
    <t>公司支付五险一金</t>
  </si>
  <si>
    <t>个人支付五险一金</t>
  </si>
  <si>
    <t>个税</t>
  </si>
  <si>
    <t>实发</t>
  </si>
  <si>
    <t>上海</t>
  </si>
  <si>
    <t>24.4.1</t>
  </si>
  <si>
    <t>陈波</t>
  </si>
  <si>
    <t>310106198811100818</t>
  </si>
  <si>
    <t>6212 2510 0101 4475 247</t>
  </si>
  <si>
    <t>工商银行上海临沂路支行</t>
  </si>
  <si>
    <t>总计</t>
  </si>
  <si>
    <t>备注：</t>
  </si>
  <si>
    <r>
      <t>2025年01</t>
    </r>
    <r>
      <rPr>
        <b/>
        <sz val="12"/>
        <rFont val="微软雅黑"/>
        <charset val="134"/>
      </rPr>
      <t>月份员工工资单明细</t>
    </r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</si>
</sst>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 * #,##0.00_ ;_ * \-#,##0.00_ ;_ * &quot;-&quot;??_ ;_ @_ "/>
    <numFmt numFmtId="176" formatCode="0.00_);[Red]\(0.00\)"/>
    <numFmt numFmtId="177" formatCode="0.0_ "/>
  </numFmts>
  <fonts count="15" x14ac:knownFonts="1">
    <font>
      <sz val="11"/>
      <color theme="1"/>
      <name val="宋体"/>
      <charset val="134"/>
      <scheme val="minor"/>
    </font>
    <font>
      <sz val="10"/>
      <name val="微软雅黑"/>
      <charset val="134"/>
    </font>
    <font>
      <b/>
      <sz val="12"/>
      <name val="微软雅黑"/>
      <charset val="134"/>
    </font>
    <font>
      <b/>
      <sz val="10"/>
      <name val="微软雅黑"/>
      <charset val="134"/>
    </font>
    <font>
      <sz val="9"/>
      <color rgb="FF0000CC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color theme="1"/>
      <name val="微软雅黑"/>
      <charset val="134"/>
    </font>
    <font>
      <sz val="11"/>
      <color rgb="FFFF0000"/>
      <name val="宋体"/>
      <charset val="134"/>
      <scheme val="minor"/>
    </font>
    <font>
      <sz val="9"/>
      <color rgb="FFFF0000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9"/>
      <name val="宋体"/>
      <charset val="134"/>
    </font>
    <font>
      <sz val="9"/>
      <name val="宋体"/>
      <charset val="134"/>
    </font>
    <font>
      <sz val="9"/>
      <name val="宋体"/>
      <charset val="134"/>
      <scheme val="minor"/>
    </font>
    <font>
      <sz val="9"/>
      <color theme="1"/>
      <name val="宋体"/>
      <family val="3"/>
      <charset val="134"/>
      <scheme val="minor"/>
    </font>
    <font>
      <b/>
      <sz val="12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>
      <alignment vertical="center"/>
    </xf>
  </cellStyleXfs>
  <cellXfs count="62">
    <xf numFmtId="0" fontId="0" fillId="0" borderId="0" xfId="0">
      <alignment vertical="center"/>
    </xf>
    <xf numFmtId="0" fontId="1" fillId="0" borderId="0" xfId="0" applyNumberFormat="1" applyFont="1" applyFill="1" applyBorder="1" applyAlignment="1"/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49" fontId="0" fillId="0" borderId="0" xfId="0" applyNumberFormat="1">
      <alignment vertical="center"/>
    </xf>
    <xf numFmtId="0" fontId="0" fillId="0" borderId="0" xfId="0" applyNumberFormat="1">
      <alignment vertical="center"/>
    </xf>
    <xf numFmtId="0" fontId="0" fillId="0" borderId="0" xfId="0" applyAlignment="1">
      <alignment horizontal="right" vertical="center"/>
    </xf>
    <xf numFmtId="0" fontId="1" fillId="0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vertical="center"/>
    </xf>
    <xf numFmtId="176" fontId="2" fillId="0" borderId="0" xfId="0" applyNumberFormat="1" applyFont="1" applyFill="1" applyBorder="1" applyAlignment="1">
      <alignment vertical="center"/>
    </xf>
    <xf numFmtId="176" fontId="3" fillId="0" borderId="1" xfId="0" applyNumberFormat="1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177" fontId="3" fillId="3" borderId="1" xfId="0" applyNumberFormat="1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43" fontId="4" fillId="0" borderId="7" xfId="0" applyNumberFormat="1" applyFont="1" applyBorder="1" applyAlignment="1">
      <alignment horizontal="center" vertical="center"/>
    </xf>
    <xf numFmtId="43" fontId="5" fillId="0" borderId="7" xfId="0" applyNumberFormat="1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43" fontId="8" fillId="0" borderId="7" xfId="0" applyNumberFormat="1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49" fontId="1" fillId="0" borderId="0" xfId="0" applyNumberFormat="1" applyFont="1" applyFill="1" applyBorder="1" applyAlignment="1"/>
    <xf numFmtId="0" fontId="1" fillId="0" borderId="0" xfId="0" applyNumberFormat="1" applyFont="1" applyFill="1" applyBorder="1" applyAlignment="1">
      <alignment horizontal="right"/>
    </xf>
    <xf numFmtId="49" fontId="5" fillId="0" borderId="7" xfId="0" applyNumberFormat="1" applyFont="1" applyBorder="1" applyAlignment="1">
      <alignment horizontal="center" vertical="center"/>
    </xf>
    <xf numFmtId="0" fontId="5" fillId="0" borderId="7" xfId="0" applyNumberFormat="1" applyFont="1" applyBorder="1" applyAlignment="1">
      <alignment horizontal="center" vertical="center"/>
    </xf>
    <xf numFmtId="49" fontId="5" fillId="0" borderId="7" xfId="0" applyNumberFormat="1" applyFont="1" applyBorder="1" applyAlignment="1">
      <alignment horizontal="left" vertical="center"/>
    </xf>
    <xf numFmtId="0" fontId="5" fillId="0" borderId="7" xfId="0" applyNumberFormat="1" applyFont="1" applyBorder="1" applyAlignment="1">
      <alignment horizontal="left" vertical="center"/>
    </xf>
    <xf numFmtId="0" fontId="0" fillId="0" borderId="7" xfId="0" applyNumberFormat="1" applyFont="1" applyBorder="1" applyAlignment="1">
      <alignment horizontal="center" vertical="center"/>
    </xf>
    <xf numFmtId="0" fontId="0" fillId="0" borderId="7" xfId="0" applyFont="1" applyBorder="1" applyAlignment="1">
      <alignment horizontal="right" vertical="center"/>
    </xf>
    <xf numFmtId="0" fontId="5" fillId="0" borderId="9" xfId="0" applyNumberFormat="1" applyFont="1" applyBorder="1" applyAlignment="1">
      <alignment horizontal="center" vertical="center"/>
    </xf>
    <xf numFmtId="49" fontId="5" fillId="2" borderId="9" xfId="0" applyNumberFormat="1" applyFont="1" applyFill="1" applyBorder="1" applyAlignment="1">
      <alignment horizontal="left" vertical="center"/>
    </xf>
    <xf numFmtId="0" fontId="5" fillId="2" borderId="9" xfId="0" applyNumberFormat="1" applyFont="1" applyFill="1" applyBorder="1">
      <alignment vertical="center"/>
    </xf>
    <xf numFmtId="0" fontId="0" fillId="0" borderId="9" xfId="0" applyNumberFormat="1" applyFont="1" applyBorder="1" applyAlignment="1">
      <alignment horizontal="center" vertical="center"/>
    </xf>
    <xf numFmtId="0" fontId="0" fillId="0" borderId="10" xfId="0" applyFont="1" applyBorder="1" applyAlignment="1">
      <alignment horizontal="right" vertical="center"/>
    </xf>
    <xf numFmtId="43" fontId="13" fillId="0" borderId="7" xfId="0" applyNumberFormat="1" applyFont="1" applyBorder="1" applyAlignment="1">
      <alignment horizontal="center" vertical="center"/>
    </xf>
    <xf numFmtId="0" fontId="14" fillId="0" borderId="0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3" fillId="0" borderId="2" xfId="0" applyNumberFormat="1" applyFont="1" applyFill="1" applyBorder="1" applyAlignment="1">
      <alignment horizontal="center"/>
    </xf>
    <xf numFmtId="0" fontId="3" fillId="0" borderId="3" xfId="0" applyNumberFormat="1" applyFont="1" applyFill="1" applyBorder="1" applyAlignment="1">
      <alignment horizontal="center"/>
    </xf>
    <xf numFmtId="0" fontId="3" fillId="0" borderId="4" xfId="0" applyNumberFormat="1" applyFont="1" applyFill="1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49" fontId="5" fillId="0" borderId="8" xfId="0" applyNumberFormat="1" applyFont="1" applyBorder="1" applyAlignment="1">
      <alignment horizontal="center" vertical="center"/>
    </xf>
    <xf numFmtId="49" fontId="5" fillId="0" borderId="9" xfId="0" applyNumberFormat="1" applyFont="1" applyBorder="1" applyAlignment="1">
      <alignment horizontal="center" vertical="center"/>
    </xf>
    <xf numFmtId="49" fontId="5" fillId="0" borderId="10" xfId="0" applyNumberFormat="1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6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5" xfId="0" applyNumberFormat="1" applyFont="1" applyFill="1" applyBorder="1" applyAlignment="1">
      <alignment horizontal="center" vertical="center"/>
    </xf>
    <xf numFmtId="0" fontId="3" fillId="0" borderId="5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right" vertical="center"/>
    </xf>
    <xf numFmtId="0" fontId="3" fillId="0" borderId="5" xfId="0" applyNumberFormat="1" applyFont="1" applyFill="1" applyBorder="1" applyAlignment="1">
      <alignment horizontal="right" vertical="center"/>
    </xf>
    <xf numFmtId="0" fontId="1" fillId="0" borderId="11" xfId="0" applyNumberFormat="1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176" fontId="3" fillId="0" borderId="5" xfId="0" applyNumberFormat="1" applyFont="1" applyFill="1" applyBorder="1" applyAlignment="1">
      <alignment horizontal="center" vertical="center"/>
    </xf>
    <xf numFmtId="0" fontId="0" fillId="0" borderId="3" xfId="0" applyFont="1" applyBorder="1" applyAlignment="1">
      <alignment vertical="center"/>
    </xf>
    <xf numFmtId="0" fontId="0" fillId="0" borderId="0" xfId="0" applyAlignment="1">
      <alignment vertical="center"/>
    </xf>
    <xf numFmtId="176" fontId="3" fillId="0" borderId="6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21"/>
  <sheetViews>
    <sheetView tabSelected="1" zoomScale="110" zoomScaleNormal="110" workbookViewId="0">
      <selection activeCell="H13" sqref="H13"/>
    </sheetView>
  </sheetViews>
  <sheetFormatPr defaultColWidth="8.90625" defaultRowHeight="14" x14ac:dyDescent="0.25"/>
  <cols>
    <col min="1" max="1" width="4.6328125" style="2" customWidth="1"/>
    <col min="2" max="2" width="21.08984375" style="2" customWidth="1"/>
    <col min="3" max="3" width="10.453125" style="2" customWidth="1"/>
    <col min="4" max="4" width="15.36328125" style="3" customWidth="1"/>
    <col min="5" max="5" width="18.453125" style="2" customWidth="1"/>
    <col min="6" max="6" width="19.7265625" style="2" customWidth="1"/>
    <col min="7" max="7" width="10.90625" style="2" customWidth="1"/>
    <col min="8" max="8" width="17.6328125" style="3" customWidth="1"/>
    <col min="9" max="9" width="16.36328125" style="3" customWidth="1"/>
    <col min="10" max="10" width="22.90625" style="4" customWidth="1"/>
    <col min="11" max="11" width="11.26953125" style="5" customWidth="1"/>
    <col min="12" max="12" width="20.36328125" style="4" customWidth="1"/>
    <col min="13" max="13" width="23.26953125" style="5" customWidth="1"/>
    <col min="14" max="14" width="20.36328125" style="5" customWidth="1"/>
    <col min="15" max="15" width="8.90625" style="6" customWidth="1"/>
    <col min="16" max="16" width="11.90625" customWidth="1"/>
  </cols>
  <sheetData>
    <row r="1" spans="1:16" s="1" customFormat="1" ht="30.65" customHeight="1" x14ac:dyDescent="0.4">
      <c r="A1" s="7"/>
      <c r="B1" s="33" t="s">
        <v>25</v>
      </c>
      <c r="C1" s="8"/>
      <c r="D1" s="9"/>
      <c r="E1" s="8"/>
      <c r="F1" s="8"/>
      <c r="G1" s="8"/>
      <c r="H1" s="9"/>
      <c r="I1" s="9"/>
      <c r="J1" s="19"/>
      <c r="L1" s="19"/>
      <c r="O1" s="20"/>
    </row>
    <row r="2" spans="1:16" s="1" customFormat="1" ht="20.9" customHeight="1" x14ac:dyDescent="0.4">
      <c r="A2" s="56" t="s">
        <v>0</v>
      </c>
      <c r="B2" s="56" t="s">
        <v>1</v>
      </c>
      <c r="C2" s="35" t="s">
        <v>2</v>
      </c>
      <c r="D2" s="36"/>
      <c r="E2" s="36"/>
      <c r="F2" s="36"/>
      <c r="G2" s="36"/>
      <c r="H2" s="37"/>
      <c r="I2" s="46" t="s">
        <v>3</v>
      </c>
      <c r="J2" s="48" t="s">
        <v>4</v>
      </c>
      <c r="K2" s="46" t="s">
        <v>5</v>
      </c>
      <c r="L2" s="48" t="s">
        <v>6</v>
      </c>
      <c r="M2" s="46" t="s">
        <v>7</v>
      </c>
      <c r="N2" s="46" t="s">
        <v>8</v>
      </c>
      <c r="O2" s="51" t="s">
        <v>9</v>
      </c>
      <c r="P2" s="53" t="s">
        <v>10</v>
      </c>
    </row>
    <row r="3" spans="1:16" s="1" customFormat="1" ht="20.9" customHeight="1" x14ac:dyDescent="0.4">
      <c r="A3" s="57"/>
      <c r="B3" s="60"/>
      <c r="C3" s="11" t="s">
        <v>11</v>
      </c>
      <c r="D3" s="10" t="s">
        <v>12</v>
      </c>
      <c r="E3" s="12" t="s">
        <v>13</v>
      </c>
      <c r="F3" s="12" t="s">
        <v>14</v>
      </c>
      <c r="G3" s="12" t="s">
        <v>15</v>
      </c>
      <c r="H3" s="10" t="s">
        <v>16</v>
      </c>
      <c r="I3" s="47"/>
      <c r="J3" s="49"/>
      <c r="K3" s="50"/>
      <c r="L3" s="49"/>
      <c r="M3" s="50"/>
      <c r="N3" s="50"/>
      <c r="O3" s="52"/>
      <c r="P3" s="53"/>
    </row>
    <row r="4" spans="1:16" ht="24" customHeight="1" x14ac:dyDescent="0.25">
      <c r="A4" s="13"/>
      <c r="B4" s="16" t="s">
        <v>19</v>
      </c>
      <c r="C4" s="14">
        <v>8000</v>
      </c>
      <c r="D4" s="15">
        <f t="shared" ref="D4" si="0">C4</f>
        <v>8000</v>
      </c>
      <c r="E4" s="15">
        <v>2696</v>
      </c>
      <c r="F4" s="15">
        <v>1400</v>
      </c>
      <c r="G4" s="32">
        <v>48</v>
      </c>
      <c r="H4" s="15">
        <f t="shared" ref="H4" si="1">ROUND(D4-F4-G4,2)</f>
        <v>6552</v>
      </c>
      <c r="I4" s="17">
        <f t="shared" ref="I4:I6" si="2">SUM(E4:H4)</f>
        <v>10696</v>
      </c>
      <c r="J4" s="21" t="s">
        <v>20</v>
      </c>
      <c r="K4" s="22">
        <v>13472495629</v>
      </c>
      <c r="L4" s="23" t="s">
        <v>21</v>
      </c>
      <c r="M4" s="24" t="s">
        <v>22</v>
      </c>
      <c r="N4" s="25" t="s">
        <v>17</v>
      </c>
      <c r="O4" s="26" t="s">
        <v>18</v>
      </c>
    </row>
    <row r="5" spans="1:16" ht="24" customHeight="1" x14ac:dyDescent="0.25">
      <c r="A5" s="38"/>
      <c r="B5" s="39"/>
      <c r="C5" s="39"/>
      <c r="D5" s="39"/>
      <c r="E5" s="39"/>
      <c r="F5" s="39"/>
      <c r="G5" s="39"/>
      <c r="H5" s="39"/>
      <c r="I5" s="39"/>
      <c r="J5" s="39"/>
      <c r="K5" s="27"/>
      <c r="L5" s="28"/>
      <c r="M5" s="29"/>
      <c r="N5" s="30"/>
      <c r="O5" s="31"/>
    </row>
    <row r="6" spans="1:16" ht="24" customHeight="1" x14ac:dyDescent="0.25">
      <c r="A6" s="40" t="s">
        <v>23</v>
      </c>
      <c r="B6" s="41"/>
      <c r="C6" s="17">
        <f t="shared" ref="C6:H6" si="3">SUM(C4:C4)</f>
        <v>8000</v>
      </c>
      <c r="D6" s="17">
        <f t="shared" si="3"/>
        <v>8000</v>
      </c>
      <c r="E6" s="17">
        <f t="shared" si="3"/>
        <v>2696</v>
      </c>
      <c r="F6" s="17">
        <f t="shared" si="3"/>
        <v>1400</v>
      </c>
      <c r="G6" s="17">
        <f t="shared" si="3"/>
        <v>48</v>
      </c>
      <c r="H6" s="17">
        <f t="shared" si="3"/>
        <v>6552</v>
      </c>
      <c r="I6" s="17">
        <f t="shared" si="2"/>
        <v>10696</v>
      </c>
      <c r="J6" s="42"/>
      <c r="K6" s="43"/>
      <c r="L6" s="43"/>
      <c r="M6" s="43"/>
      <c r="N6" s="43"/>
      <c r="O6" s="44"/>
    </row>
    <row r="7" spans="1:16" x14ac:dyDescent="0.25">
      <c r="A7" s="58" t="s">
        <v>24</v>
      </c>
      <c r="B7" s="18"/>
    </row>
    <row r="8" spans="1:16" x14ac:dyDescent="0.25">
      <c r="A8" s="59"/>
      <c r="B8" s="45"/>
      <c r="C8" s="34"/>
    </row>
    <row r="9" spans="1:16" x14ac:dyDescent="0.25">
      <c r="B9" s="34"/>
      <c r="C9" s="34"/>
    </row>
    <row r="10" spans="1:16" x14ac:dyDescent="0.25">
      <c r="B10" s="34"/>
      <c r="C10" s="34"/>
    </row>
    <row r="11" spans="1:16" x14ac:dyDescent="0.25">
      <c r="B11" s="61"/>
      <c r="C11" s="61"/>
    </row>
    <row r="12" spans="1:16" x14ac:dyDescent="0.25">
      <c r="B12" s="34"/>
      <c r="C12" s="34"/>
    </row>
    <row r="13" spans="1:16" x14ac:dyDescent="0.25">
      <c r="B13" s="34"/>
      <c r="C13" s="34"/>
    </row>
    <row r="14" spans="1:16" x14ac:dyDescent="0.25">
      <c r="B14" s="34"/>
      <c r="C14" s="34"/>
    </row>
    <row r="15" spans="1:16" x14ac:dyDescent="0.25">
      <c r="B15" s="34"/>
      <c r="C15" s="34"/>
    </row>
    <row r="16" spans="1:16" x14ac:dyDescent="0.25">
      <c r="B16" s="34"/>
      <c r="C16" s="34"/>
    </row>
    <row r="17" spans="2:3" x14ac:dyDescent="0.25">
      <c r="B17" s="55"/>
      <c r="C17" s="55"/>
    </row>
    <row r="18" spans="2:3" x14ac:dyDescent="0.25">
      <c r="B18" s="34"/>
      <c r="C18" s="54"/>
    </row>
    <row r="19" spans="2:3" x14ac:dyDescent="0.25">
      <c r="B19" s="34"/>
      <c r="C19" s="54"/>
    </row>
    <row r="20" spans="2:3" x14ac:dyDescent="0.25">
      <c r="B20" s="55"/>
      <c r="C20" s="55"/>
    </row>
    <row r="21" spans="2:3" x14ac:dyDescent="0.25">
      <c r="B21" s="54"/>
      <c r="C21" s="54"/>
    </row>
  </sheetData>
  <mergeCells count="29">
    <mergeCell ref="P2:P3"/>
    <mergeCell ref="B19:C19"/>
    <mergeCell ref="B20:C20"/>
    <mergeCell ref="B21:C21"/>
    <mergeCell ref="A2:A3"/>
    <mergeCell ref="A7:A8"/>
    <mergeCell ref="B2:B3"/>
    <mergeCell ref="B14:C14"/>
    <mergeCell ref="B15:C15"/>
    <mergeCell ref="B16:C16"/>
    <mergeCell ref="B17:C17"/>
    <mergeCell ref="B18:C18"/>
    <mergeCell ref="B9:C9"/>
    <mergeCell ref="B10:C10"/>
    <mergeCell ref="B11:C11"/>
    <mergeCell ref="B12:C12"/>
    <mergeCell ref="B13:C13"/>
    <mergeCell ref="C2:H2"/>
    <mergeCell ref="A5:J5"/>
    <mergeCell ref="A6:B6"/>
    <mergeCell ref="J6:O6"/>
    <mergeCell ref="B8:C8"/>
    <mergeCell ref="I2:I3"/>
    <mergeCell ref="J2:J3"/>
    <mergeCell ref="K2:K3"/>
    <mergeCell ref="L2:L3"/>
    <mergeCell ref="M2:M3"/>
    <mergeCell ref="N2:N3"/>
    <mergeCell ref="O2:O3"/>
  </mergeCells>
  <phoneticPr fontId="12" type="noConversion"/>
  <pageMargins left="0.7" right="0.7" top="0.75" bottom="0.75" header="0.3" footer="0.3"/>
  <pageSetup paperSize="9" orientation="portrait" horizontalDpi="200" verticalDpi="3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袁晶晶</cp:lastModifiedBy>
  <dcterms:created xsi:type="dcterms:W3CDTF">2006-09-13T11:21:00Z</dcterms:created>
  <dcterms:modified xsi:type="dcterms:W3CDTF">2025-02-13T07:46:50Z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D3B4D499964147079B937102FBDC6B47_13</vt:lpwstr>
  </property>
  <property fmtid="{D5CDD505-2E9C-101B-9397-08002B2CF9AE}" pid="3" name="KSOProductBuildVer">
    <vt:lpwstr>2052-12.1.0.17147</vt:lpwstr>
  </property>
</Properties>
</file>