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MZHAI\melitta\T1\vivien\"/>
    </mc:Choice>
  </mc:AlternateContent>
  <bookViews>
    <workbookView xWindow="0" yWindow="0" windowWidth="28800" windowHeight="11910"/>
  </bookViews>
  <sheets>
    <sheet name="新闻稿件" sheetId="1" r:id="rId1"/>
    <sheet name="备选媒体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1" i="1" l="1"/>
  <c r="G28" i="1" l="1"/>
  <c r="G29" i="1" l="1"/>
  <c r="G30" i="1" s="1"/>
</calcChain>
</file>

<file path=xl/sharedStrings.xml><?xml version="1.0" encoding="utf-8"?>
<sst xmlns="http://schemas.openxmlformats.org/spreadsheetml/2006/main" count="201" uniqueCount="131">
  <si>
    <t>平台</t>
  </si>
  <si>
    <t>NO.</t>
    <phoneticPr fontId="1" type="noConversion"/>
  </si>
  <si>
    <t>网媒</t>
    <phoneticPr fontId="1" type="noConversion"/>
  </si>
  <si>
    <t>CCTV公益之声（新闻）</t>
    <phoneticPr fontId="2" type="noConversion"/>
  </si>
  <si>
    <t>网易新闻</t>
    <phoneticPr fontId="1" type="noConversion"/>
  </si>
  <si>
    <t>凤凰网（商业）</t>
    <phoneticPr fontId="1" type="noConversion"/>
  </si>
  <si>
    <t>环球网（公益）</t>
    <phoneticPr fontId="1" type="noConversion"/>
  </si>
  <si>
    <t>新浪网（科技）</t>
    <phoneticPr fontId="1" type="noConversion"/>
  </si>
  <si>
    <t>金融界</t>
    <phoneticPr fontId="1" type="noConversion"/>
  </si>
  <si>
    <t>今日头条（公益新观点）</t>
    <phoneticPr fontId="1" type="noConversion"/>
  </si>
  <si>
    <t>今日头条（互联网大事记）</t>
    <phoneticPr fontId="1" type="noConversion"/>
  </si>
  <si>
    <t>客户端</t>
    <phoneticPr fontId="1" type="noConversion"/>
  </si>
  <si>
    <t>界面</t>
    <phoneticPr fontId="1" type="noConversion"/>
  </si>
  <si>
    <t>今日头条（沪上上海）</t>
    <phoneticPr fontId="1" type="noConversion"/>
  </si>
  <si>
    <t>网易健康客户端（官方）</t>
    <phoneticPr fontId="1" type="noConversion"/>
  </si>
  <si>
    <t>今日头条（医线通）</t>
    <phoneticPr fontId="1" type="noConversion"/>
  </si>
  <si>
    <t>百家号（社会公益热点）</t>
    <phoneticPr fontId="1" type="noConversion"/>
  </si>
  <si>
    <t>腾讯号（公益聚焦）</t>
    <phoneticPr fontId="1" type="noConversion"/>
  </si>
  <si>
    <t>豆瓣（公益传播）</t>
    <phoneticPr fontId="1" type="noConversion"/>
  </si>
  <si>
    <t>简书（公益播报）</t>
    <phoneticPr fontId="1" type="noConversion"/>
  </si>
  <si>
    <t>凤凰号（社会公益周刊）</t>
    <phoneticPr fontId="1" type="noConversion"/>
  </si>
  <si>
    <t>一点资讯（爱心公益汇）</t>
    <phoneticPr fontId="1" type="noConversion"/>
  </si>
  <si>
    <t>百度百家（爱生活爱公益）</t>
    <phoneticPr fontId="1" type="noConversion"/>
  </si>
  <si>
    <t>腾讯号（商业信息圈）</t>
    <phoneticPr fontId="1" type="noConversion"/>
  </si>
  <si>
    <t>腾讯号（财经圈内事）</t>
    <phoneticPr fontId="1" type="noConversion"/>
  </si>
  <si>
    <t>网易号（每日财经周刊）</t>
    <phoneticPr fontId="1" type="noConversion"/>
  </si>
  <si>
    <t>今日头条（医药健康网）</t>
    <phoneticPr fontId="1" type="noConversion"/>
  </si>
  <si>
    <t>今日头条（掌上医讯）</t>
    <phoneticPr fontId="1" type="noConversion"/>
  </si>
  <si>
    <t>新闻类</t>
    <phoneticPr fontId="1" type="noConversion"/>
  </si>
  <si>
    <t>UC头条（公益知讯）</t>
    <phoneticPr fontId="1" type="noConversion"/>
  </si>
  <si>
    <t>一点资讯（微公益）</t>
    <phoneticPr fontId="1" type="noConversion"/>
  </si>
  <si>
    <t>媒体／KOL账号</t>
    <phoneticPr fontId="1" type="noConversion"/>
  </si>
  <si>
    <t>华声在线（新闻）</t>
    <phoneticPr fontId="1" type="noConversion"/>
  </si>
  <si>
    <t>凤凰网（首发）</t>
    <phoneticPr fontId="1" type="noConversion"/>
  </si>
  <si>
    <t>中国网（首发）</t>
    <phoneticPr fontId="1" type="noConversion"/>
  </si>
  <si>
    <t>海外网文化</t>
    <phoneticPr fontId="1" type="noConversion"/>
  </si>
  <si>
    <t>中国经营网</t>
    <phoneticPr fontId="1" type="noConversion"/>
  </si>
  <si>
    <t>党媒／综合门户类</t>
    <phoneticPr fontId="1" type="noConversion"/>
  </si>
  <si>
    <t>垂直公益类</t>
    <phoneticPr fontId="1" type="noConversion"/>
  </si>
  <si>
    <t>人民网（公益）</t>
    <phoneticPr fontId="1" type="noConversion"/>
  </si>
  <si>
    <t>央广网（公益）</t>
    <phoneticPr fontId="1" type="noConversion"/>
  </si>
  <si>
    <t>640</t>
    <phoneticPr fontId="1" type="noConversion"/>
  </si>
  <si>
    <t>600</t>
    <phoneticPr fontId="1" type="noConversion"/>
  </si>
  <si>
    <t>1200</t>
    <phoneticPr fontId="1" type="noConversion"/>
  </si>
  <si>
    <t>700</t>
    <phoneticPr fontId="1" type="noConversion"/>
  </si>
  <si>
    <t>类型</t>
    <phoneticPr fontId="1" type="noConversion"/>
  </si>
  <si>
    <t>备注</t>
    <phoneticPr fontId="2" type="noConversion"/>
  </si>
  <si>
    <r>
      <t>费用</t>
    </r>
    <r>
      <rPr>
        <b/>
        <sz val="10"/>
        <color theme="0"/>
        <rFont val="微软雅黑 Light"/>
        <family val="2"/>
        <charset val="134"/>
      </rPr>
      <t>（元）</t>
    </r>
    <phoneticPr fontId="2" type="noConversion"/>
  </si>
  <si>
    <t>服务费</t>
    <phoneticPr fontId="1" type="noConversion"/>
  </si>
  <si>
    <t>税</t>
    <phoneticPr fontId="1" type="noConversion"/>
  </si>
  <si>
    <t>合计</t>
    <phoneticPr fontId="1" type="noConversion"/>
  </si>
  <si>
    <t>新闻</t>
    <phoneticPr fontId="1" type="noConversion"/>
  </si>
  <si>
    <t>国际在线_新闻</t>
    <phoneticPr fontId="1" type="noConversion"/>
  </si>
  <si>
    <t>网易网新闻</t>
  </si>
  <si>
    <t>千龙网-新闻</t>
  </si>
  <si>
    <t>中青在线新闻</t>
  </si>
  <si>
    <t>Tom新闻</t>
  </si>
  <si>
    <t>光明网-新闻</t>
  </si>
  <si>
    <t>央视网新闻</t>
  </si>
  <si>
    <t>中国青年网新闻</t>
  </si>
  <si>
    <t>新浪.新闻</t>
  </si>
  <si>
    <t>科技</t>
    <phoneticPr fontId="1" type="noConversion"/>
  </si>
  <si>
    <t>新浪科技</t>
  </si>
  <si>
    <t>和讯科技</t>
  </si>
  <si>
    <t>光明网-科技</t>
  </si>
  <si>
    <t>i黑马网.</t>
  </si>
  <si>
    <t>金羊网-科技.</t>
  </si>
  <si>
    <t>凤凰-科技</t>
  </si>
  <si>
    <t>中国经济网_科技</t>
  </si>
  <si>
    <t>北青网_科技.</t>
  </si>
  <si>
    <t>中国日报网-（科技创新随机）</t>
  </si>
  <si>
    <t>techweb.</t>
  </si>
  <si>
    <t>汉网-公益</t>
  </si>
  <si>
    <t>环球文化网-公益</t>
  </si>
  <si>
    <t>公益中国人</t>
  </si>
  <si>
    <t>中国公益之声官网</t>
  </si>
  <si>
    <t>中华慈善公益网</t>
  </si>
  <si>
    <t>今日中国-公益</t>
  </si>
  <si>
    <t>爱心中国网</t>
  </si>
  <si>
    <t>商业财经</t>
    <phoneticPr fontId="1" type="noConversion"/>
  </si>
  <si>
    <t>环球网_财经</t>
  </si>
  <si>
    <t>中新网-财经（频道随机）</t>
  </si>
  <si>
    <t>光明网-地方经济</t>
  </si>
  <si>
    <t>中国日报网-财经.</t>
  </si>
  <si>
    <t>凤凰网-财经.</t>
  </si>
  <si>
    <t>和讯新闻网</t>
  </si>
  <si>
    <t>财经网·商讯</t>
  </si>
  <si>
    <t>东方财富网·</t>
  </si>
  <si>
    <t>金羊网-财经</t>
  </si>
  <si>
    <t>中国经营网</t>
  </si>
  <si>
    <t>凤凰网--商业.</t>
  </si>
  <si>
    <t>环球网商业</t>
  </si>
  <si>
    <t>中金在线、</t>
  </si>
  <si>
    <t>Tom_消费</t>
  </si>
  <si>
    <t>北青网_财经.</t>
  </si>
  <si>
    <t>金融界-商业.</t>
  </si>
  <si>
    <t>北方网_财经</t>
  </si>
  <si>
    <t>大众网-消费</t>
  </si>
  <si>
    <t>搜狐网新闻</t>
    <phoneticPr fontId="1" type="noConversion"/>
  </si>
  <si>
    <t>中国公益网</t>
    <phoneticPr fontId="1" type="noConversion"/>
  </si>
  <si>
    <t>百家号（产经评论）</t>
  </si>
  <si>
    <t>百家号（商业创投）</t>
  </si>
  <si>
    <t>人民日报-客户端</t>
    <phoneticPr fontId="10" type="noConversion"/>
  </si>
  <si>
    <t>新华网-客户端</t>
    <phoneticPr fontId="10" type="noConversion"/>
  </si>
  <si>
    <t>凤凰客户端（健康最新焦点）</t>
  </si>
  <si>
    <t>今日头条（科创之家）</t>
  </si>
  <si>
    <t>今日头条（中国健康周刊）</t>
  </si>
  <si>
    <t>快科技</t>
    <phoneticPr fontId="1" type="noConversion"/>
  </si>
  <si>
    <r>
      <t>费用</t>
    </r>
    <r>
      <rPr>
        <b/>
        <sz val="8"/>
        <color theme="0"/>
        <rFont val="微软雅黑"/>
        <family val="2"/>
        <charset val="134"/>
      </rPr>
      <t>（元）</t>
    </r>
    <phoneticPr fontId="1" type="noConversion"/>
  </si>
  <si>
    <t>中国青年网（官方百家号）</t>
  </si>
  <si>
    <t>国际在线（官方百家号） </t>
  </si>
  <si>
    <t>每日经济周刊（官方百家号）</t>
  </si>
  <si>
    <t>南方周末经济版（官方百家号）</t>
  </si>
  <si>
    <t>中国科技资讯网(官方百家号)</t>
  </si>
  <si>
    <t>今日头条（聊医药）</t>
  </si>
  <si>
    <t>新闻稿件</t>
    <phoneticPr fontId="1" type="noConversion"/>
  </si>
  <si>
    <t>带入口</t>
    <phoneticPr fontId="1" type="noConversion"/>
  </si>
  <si>
    <t>高级文案撰写新闻传播稿件（策划＋撰写）2篇</t>
    <phoneticPr fontId="1" type="noConversion"/>
  </si>
  <si>
    <t>新闻发布</t>
    <phoneticPr fontId="1" type="noConversion"/>
  </si>
  <si>
    <t>带入口
百度网页收录达65%</t>
    <phoneticPr fontId="1" type="noConversion"/>
  </si>
  <si>
    <t>文案撰写</t>
    <phoneticPr fontId="1" type="noConversion"/>
  </si>
  <si>
    <t>搜狐客户端</t>
    <phoneticPr fontId="1" type="noConversion"/>
  </si>
  <si>
    <t>10000+阅读量</t>
    <phoneticPr fontId="1" type="noConversion"/>
  </si>
  <si>
    <t>100000+阅读量</t>
    <phoneticPr fontId="1" type="noConversion"/>
  </si>
  <si>
    <t>PS:
1、新闻文案撰写费用是2篇的价格，如果需要多写的话根据篇次另行收费，新闻稿件针对公益及产品2个方向。
2、实际发稿以媒体实际审核出稿为准，如果无法发出，我们将替换同类型媒体进行发布，详情请见部分备选媒体。
3、由于PC和移动客户端是两个端口，所以KPI不一样，数据展示也不一样。</t>
    <phoneticPr fontId="1" type="noConversion"/>
  </si>
  <si>
    <t>凤凰新闻客户端</t>
    <phoneticPr fontId="1" type="noConversion"/>
  </si>
  <si>
    <t>网易新闻客户端</t>
    <phoneticPr fontId="1" type="noConversion"/>
  </si>
  <si>
    <t>4000+阅读量</t>
    <phoneticPr fontId="1" type="noConversion"/>
  </si>
  <si>
    <t>3500+阅读量</t>
    <phoneticPr fontId="1" type="noConversion"/>
  </si>
  <si>
    <t>新华网（公益）</t>
    <phoneticPr fontId="1" type="noConversion"/>
  </si>
  <si>
    <t>优惠价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</si>
</sst>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u/>
      <sz val="12"/>
      <color theme="10"/>
      <name val="等线"/>
      <family val="2"/>
      <charset val="134"/>
      <scheme val="minor"/>
    </font>
    <font>
      <sz val="12"/>
      <color theme="1"/>
      <name val="微软雅黑 Light"/>
      <family val="2"/>
      <charset val="134"/>
    </font>
    <font>
      <b/>
      <sz val="12"/>
      <color theme="0"/>
      <name val="微软雅黑 Light"/>
      <family val="2"/>
      <charset val="134"/>
    </font>
    <font>
      <b/>
      <sz val="10"/>
      <color theme="0"/>
      <name val="微软雅黑 Light"/>
      <family val="2"/>
      <charset val="134"/>
    </font>
    <font>
      <sz val="12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12"/>
      <color theme="0"/>
      <name val="微软雅黑"/>
      <family val="2"/>
      <charset val="134"/>
    </font>
    <font>
      <b/>
      <sz val="8"/>
      <color theme="0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u/>
      <sz val="12"/>
      <color theme="11"/>
      <name val="等线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6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9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38" fontId="9" fillId="0" borderId="2" xfId="0" applyNumberFormat="1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11" fillId="3" borderId="2" xfId="0" applyFont="1" applyFill="1" applyBorder="1" applyAlignment="1">
      <alignment horizontal="center" vertical="center"/>
    </xf>
    <xf numFmtId="49" fontId="11" fillId="3" borderId="2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8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8" fontId="7" fillId="0" borderId="2" xfId="0" applyNumberFormat="1" applyFont="1" applyFill="1" applyBorder="1" applyAlignment="1">
      <alignment horizontal="center" vertical="center" wrapText="1"/>
    </xf>
    <xf numFmtId="38" fontId="7" fillId="0" borderId="2" xfId="1" applyNumberFormat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38" fontId="7" fillId="0" borderId="2" xfId="0" applyNumberFormat="1" applyFont="1" applyBorder="1" applyAlignment="1">
      <alignment horizontal="center" vertical="center"/>
    </xf>
    <xf numFmtId="38" fontId="7" fillId="0" borderId="2" xfId="1" applyNumberFormat="1" applyFont="1" applyFill="1" applyBorder="1" applyAlignment="1">
      <alignment horizontal="center" vertical="center" wrapText="1"/>
    </xf>
    <xf numFmtId="49" fontId="7" fillId="0" borderId="2" xfId="1" applyNumberFormat="1" applyFont="1" applyFill="1" applyBorder="1" applyAlignment="1">
      <alignment horizontal="center" vertical="center" wrapText="1"/>
    </xf>
    <xf numFmtId="38" fontId="7" fillId="2" borderId="2" xfId="1" applyNumberFormat="1" applyFont="1" applyFill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9" fontId="7" fillId="0" borderId="2" xfId="0" applyNumberFormat="1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/>
    </xf>
    <xf numFmtId="0" fontId="7" fillId="0" borderId="1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</cellXfs>
  <cellStyles count="6">
    <cellStyle name="常规" xfId="0" builtinId="0"/>
    <cellStyle name="超链接" xfId="1" builtinId="8"/>
    <cellStyle name="已访问的超链接" xfId="2" builtinId="9" hidden="1"/>
    <cellStyle name="已访问的超链接" xfId="3" builtinId="9" hidden="1"/>
    <cellStyle name="已访问的超链接" xfId="4" builtinId="9" hidden="1"/>
    <cellStyle name="已访问的超链接" xfId="5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zoomScale="70" zoomScaleNormal="70" workbookViewId="0">
      <pane ySplit="1" topLeftCell="A2" activePane="bottomLeft" state="frozen"/>
      <selection pane="bottomLeft" activeCell="N24" sqref="N24"/>
    </sheetView>
  </sheetViews>
  <sheetFormatPr defaultColWidth="10.875" defaultRowHeight="14.25"/>
  <cols>
    <col min="1" max="1" width="6.125" style="2" bestFit="1" customWidth="1"/>
    <col min="2" max="2" width="10.5" style="2" customWidth="1"/>
    <col min="3" max="3" width="13.625" style="2" customWidth="1"/>
    <col min="4" max="4" width="16" style="2" customWidth="1"/>
    <col min="5" max="5" width="16.375" style="2" customWidth="1"/>
    <col min="6" max="6" width="12.625" style="2" customWidth="1"/>
    <col min="7" max="7" width="14.125" style="2" customWidth="1"/>
    <col min="8" max="8" width="19.375" style="2" customWidth="1"/>
    <col min="9" max="16384" width="10.875" style="2"/>
  </cols>
  <sheetData>
    <row r="1" spans="1:9" ht="32.450000000000003" customHeight="1">
      <c r="A1" s="5" t="s">
        <v>1</v>
      </c>
      <c r="B1" s="5"/>
      <c r="C1" s="4" t="s">
        <v>0</v>
      </c>
      <c r="D1" s="4" t="s">
        <v>45</v>
      </c>
      <c r="E1" s="62" t="s">
        <v>31</v>
      </c>
      <c r="F1" s="63"/>
      <c r="G1" s="4" t="s">
        <v>47</v>
      </c>
      <c r="H1" s="4" t="s">
        <v>46</v>
      </c>
      <c r="I1" s="1"/>
    </row>
    <row r="2" spans="1:9" s="23" customFormat="1" ht="26.25" customHeight="1">
      <c r="A2" s="19">
        <v>1</v>
      </c>
      <c r="B2" s="47" t="s">
        <v>118</v>
      </c>
      <c r="C2" s="66" t="s">
        <v>2</v>
      </c>
      <c r="D2" s="55" t="s">
        <v>37</v>
      </c>
      <c r="E2" s="64" t="s">
        <v>129</v>
      </c>
      <c r="F2" s="61"/>
      <c r="G2" s="20">
        <v>4000</v>
      </c>
      <c r="H2" s="56" t="s">
        <v>119</v>
      </c>
      <c r="I2" s="22"/>
    </row>
    <row r="3" spans="1:9" s="23" customFormat="1" ht="26.25" customHeight="1">
      <c r="A3" s="19">
        <v>2</v>
      </c>
      <c r="B3" s="48"/>
      <c r="C3" s="66"/>
      <c r="D3" s="55"/>
      <c r="E3" s="64" t="s">
        <v>34</v>
      </c>
      <c r="F3" s="61"/>
      <c r="G3" s="20">
        <v>420</v>
      </c>
      <c r="H3" s="57"/>
      <c r="I3" s="22"/>
    </row>
    <row r="4" spans="1:9" s="23" customFormat="1" ht="26.25" customHeight="1">
      <c r="A4" s="19">
        <v>3</v>
      </c>
      <c r="B4" s="48"/>
      <c r="C4" s="66"/>
      <c r="D4" s="55"/>
      <c r="E4" s="64" t="s">
        <v>4</v>
      </c>
      <c r="F4" s="61"/>
      <c r="G4" s="20">
        <v>800</v>
      </c>
      <c r="H4" s="57"/>
      <c r="I4" s="22"/>
    </row>
    <row r="5" spans="1:9" s="23" customFormat="1" ht="26.25" customHeight="1">
      <c r="A5" s="35">
        <v>4</v>
      </c>
      <c r="B5" s="48"/>
      <c r="C5" s="66"/>
      <c r="D5" s="55"/>
      <c r="E5" s="64" t="s">
        <v>33</v>
      </c>
      <c r="F5" s="61"/>
      <c r="G5" s="20">
        <v>800</v>
      </c>
      <c r="H5" s="57"/>
      <c r="I5" s="22"/>
    </row>
    <row r="6" spans="1:9" s="23" customFormat="1" ht="26.25" customHeight="1">
      <c r="A6" s="35">
        <v>5</v>
      </c>
      <c r="B6" s="48"/>
      <c r="C6" s="66"/>
      <c r="D6" s="55"/>
      <c r="E6" s="64" t="s">
        <v>6</v>
      </c>
      <c r="F6" s="61"/>
      <c r="G6" s="20">
        <v>1000</v>
      </c>
      <c r="H6" s="57"/>
      <c r="I6" s="22"/>
    </row>
    <row r="7" spans="1:9" s="23" customFormat="1" ht="26.25" customHeight="1">
      <c r="A7" s="35">
        <v>6</v>
      </c>
      <c r="B7" s="48"/>
      <c r="C7" s="66"/>
      <c r="D7" s="55"/>
      <c r="E7" s="61" t="s">
        <v>35</v>
      </c>
      <c r="F7" s="61"/>
      <c r="G7" s="20">
        <v>380</v>
      </c>
      <c r="H7" s="57"/>
      <c r="I7" s="22"/>
    </row>
    <row r="8" spans="1:9" s="23" customFormat="1" ht="26.25" customHeight="1">
      <c r="A8" s="35">
        <v>7</v>
      </c>
      <c r="B8" s="48"/>
      <c r="C8" s="66"/>
      <c r="D8" s="55"/>
      <c r="E8" s="65" t="s">
        <v>32</v>
      </c>
      <c r="F8" s="61"/>
      <c r="G8" s="20">
        <v>240</v>
      </c>
      <c r="H8" s="57"/>
      <c r="I8" s="22"/>
    </row>
    <row r="9" spans="1:9" s="23" customFormat="1" ht="26.25" customHeight="1">
      <c r="A9" s="35">
        <v>8</v>
      </c>
      <c r="B9" s="48"/>
      <c r="C9" s="66"/>
      <c r="D9" s="21" t="s">
        <v>38</v>
      </c>
      <c r="E9" s="64" t="s">
        <v>3</v>
      </c>
      <c r="F9" s="61"/>
      <c r="G9" s="20">
        <v>240</v>
      </c>
      <c r="H9" s="57"/>
      <c r="I9" s="22"/>
    </row>
    <row r="10" spans="1:9" s="23" customFormat="1" ht="26.25" customHeight="1">
      <c r="A10" s="35">
        <v>9</v>
      </c>
      <c r="B10" s="48"/>
      <c r="C10" s="61"/>
      <c r="D10" s="65" t="s">
        <v>28</v>
      </c>
      <c r="E10" s="55" t="s">
        <v>12</v>
      </c>
      <c r="F10" s="55"/>
      <c r="G10" s="24" t="s">
        <v>42</v>
      </c>
      <c r="H10" s="57"/>
      <c r="I10" s="22"/>
    </row>
    <row r="11" spans="1:9" s="23" customFormat="1" ht="26.25" customHeight="1">
      <c r="A11" s="35">
        <v>10</v>
      </c>
      <c r="B11" s="48"/>
      <c r="C11" s="61"/>
      <c r="D11" s="65"/>
      <c r="E11" s="52" t="s">
        <v>5</v>
      </c>
      <c r="F11" s="52"/>
      <c r="G11" s="24" t="s">
        <v>41</v>
      </c>
      <c r="H11" s="57"/>
      <c r="I11" s="22"/>
    </row>
    <row r="12" spans="1:9" s="23" customFormat="1" ht="26.25" customHeight="1">
      <c r="A12" s="35">
        <v>11</v>
      </c>
      <c r="B12" s="48"/>
      <c r="C12" s="61"/>
      <c r="D12" s="65"/>
      <c r="E12" s="55" t="s">
        <v>7</v>
      </c>
      <c r="F12" s="55"/>
      <c r="G12" s="24">
        <v>900</v>
      </c>
      <c r="H12" s="57"/>
      <c r="I12" s="22"/>
    </row>
    <row r="13" spans="1:9" s="23" customFormat="1" ht="26.25" customHeight="1">
      <c r="A13" s="35">
        <v>12</v>
      </c>
      <c r="B13" s="48"/>
      <c r="C13" s="61"/>
      <c r="D13" s="65"/>
      <c r="E13" s="55" t="s">
        <v>36</v>
      </c>
      <c r="F13" s="55"/>
      <c r="G13" s="24" t="s">
        <v>42</v>
      </c>
      <c r="H13" s="57"/>
      <c r="I13" s="22"/>
    </row>
    <row r="14" spans="1:9" s="23" customFormat="1" ht="26.25" customHeight="1">
      <c r="A14" s="35">
        <v>13</v>
      </c>
      <c r="B14" s="48"/>
      <c r="C14" s="61"/>
      <c r="D14" s="65"/>
      <c r="E14" s="51" t="s">
        <v>8</v>
      </c>
      <c r="F14" s="51"/>
      <c r="G14" s="24" t="s">
        <v>42</v>
      </c>
      <c r="H14" s="58"/>
      <c r="I14" s="22"/>
    </row>
    <row r="15" spans="1:9" s="23" customFormat="1" ht="26.25" customHeight="1">
      <c r="A15" s="35">
        <v>14</v>
      </c>
      <c r="B15" s="48"/>
      <c r="C15" s="60" t="s">
        <v>11</v>
      </c>
      <c r="D15" s="60" t="s">
        <v>116</v>
      </c>
      <c r="E15" s="52" t="s">
        <v>125</v>
      </c>
      <c r="F15" s="52"/>
      <c r="G15" s="25">
        <v>1500</v>
      </c>
      <c r="H15" s="26" t="s">
        <v>123</v>
      </c>
      <c r="I15" s="22"/>
    </row>
    <row r="16" spans="1:9" s="23" customFormat="1" ht="26.25" customHeight="1">
      <c r="A16" s="35">
        <v>15</v>
      </c>
      <c r="B16" s="48"/>
      <c r="C16" s="60"/>
      <c r="D16" s="60"/>
      <c r="E16" s="52" t="s">
        <v>126</v>
      </c>
      <c r="F16" s="52"/>
      <c r="G16" s="25">
        <v>1200</v>
      </c>
      <c r="H16" s="26" t="s">
        <v>123</v>
      </c>
      <c r="I16" s="22"/>
    </row>
    <row r="17" spans="1:9" s="23" customFormat="1" ht="26.25" customHeight="1">
      <c r="A17" s="35">
        <v>16</v>
      </c>
      <c r="B17" s="48"/>
      <c r="C17" s="60"/>
      <c r="D17" s="60"/>
      <c r="E17" s="52" t="s">
        <v>9</v>
      </c>
      <c r="F17" s="52"/>
      <c r="G17" s="20">
        <v>300</v>
      </c>
      <c r="H17" s="27" t="s">
        <v>127</v>
      </c>
      <c r="I17" s="22"/>
    </row>
    <row r="18" spans="1:9" s="23" customFormat="1" ht="26.25" customHeight="1">
      <c r="A18" s="35">
        <v>17</v>
      </c>
      <c r="B18" s="48"/>
      <c r="C18" s="60"/>
      <c r="D18" s="60"/>
      <c r="E18" s="51" t="s">
        <v>21</v>
      </c>
      <c r="F18" s="51"/>
      <c r="G18" s="20">
        <v>200</v>
      </c>
      <c r="H18" s="38" t="s">
        <v>128</v>
      </c>
      <c r="I18" s="22"/>
    </row>
    <row r="19" spans="1:9" s="23" customFormat="1" ht="26.25" customHeight="1">
      <c r="A19" s="35">
        <v>18</v>
      </c>
      <c r="B19" s="48"/>
      <c r="C19" s="60"/>
      <c r="D19" s="60"/>
      <c r="E19" s="44" t="s">
        <v>26</v>
      </c>
      <c r="F19" s="45"/>
      <c r="G19" s="20">
        <v>480</v>
      </c>
      <c r="H19" s="27" t="s">
        <v>122</v>
      </c>
      <c r="I19" s="22"/>
    </row>
    <row r="20" spans="1:9" s="23" customFormat="1" ht="26.25" customHeight="1">
      <c r="A20" s="35">
        <v>19</v>
      </c>
      <c r="B20" s="48"/>
      <c r="C20" s="60"/>
      <c r="D20" s="60"/>
      <c r="E20" s="51" t="s">
        <v>30</v>
      </c>
      <c r="F20" s="51"/>
      <c r="G20" s="28">
        <v>800</v>
      </c>
      <c r="H20" s="37" t="s">
        <v>122</v>
      </c>
      <c r="I20" s="22"/>
    </row>
    <row r="21" spans="1:9" s="23" customFormat="1" ht="26.25" customHeight="1">
      <c r="A21" s="35">
        <v>20</v>
      </c>
      <c r="B21" s="48"/>
      <c r="C21" s="61"/>
      <c r="D21" s="61"/>
      <c r="E21" s="52" t="s">
        <v>14</v>
      </c>
      <c r="F21" s="52"/>
      <c r="G21" s="25">
        <v>400</v>
      </c>
      <c r="H21" s="38" t="s">
        <v>122</v>
      </c>
      <c r="I21" s="22"/>
    </row>
    <row r="22" spans="1:9" s="23" customFormat="1" ht="26.25" customHeight="1">
      <c r="A22" s="35">
        <v>21</v>
      </c>
      <c r="B22" s="48"/>
      <c r="C22" s="61"/>
      <c r="D22" s="61"/>
      <c r="E22" s="52" t="s">
        <v>121</v>
      </c>
      <c r="F22" s="52"/>
      <c r="G22" s="29" t="s">
        <v>43</v>
      </c>
      <c r="H22" s="30" t="s">
        <v>123</v>
      </c>
      <c r="I22" s="22"/>
    </row>
    <row r="23" spans="1:9" s="23" customFormat="1" ht="26.25" customHeight="1">
      <c r="A23" s="35">
        <v>22</v>
      </c>
      <c r="B23" s="48"/>
      <c r="C23" s="61"/>
      <c r="D23" s="61"/>
      <c r="E23" s="54" t="s">
        <v>23</v>
      </c>
      <c r="F23" s="54"/>
      <c r="G23" s="31" t="s">
        <v>44</v>
      </c>
      <c r="H23" s="37" t="s">
        <v>122</v>
      </c>
      <c r="I23" s="22"/>
    </row>
    <row r="24" spans="1:9" s="23" customFormat="1" ht="26.25" customHeight="1">
      <c r="A24" s="35">
        <v>23</v>
      </c>
      <c r="B24" s="48"/>
      <c r="C24" s="61"/>
      <c r="D24" s="61"/>
      <c r="E24" s="54" t="s">
        <v>24</v>
      </c>
      <c r="F24" s="54"/>
      <c r="G24" s="28">
        <v>700</v>
      </c>
      <c r="H24" s="10" t="s">
        <v>122</v>
      </c>
      <c r="I24" s="22"/>
    </row>
    <row r="25" spans="1:9" s="23" customFormat="1" ht="26.25" customHeight="1">
      <c r="A25" s="35">
        <v>24</v>
      </c>
      <c r="B25" s="48"/>
      <c r="C25" s="61"/>
      <c r="D25" s="61"/>
      <c r="E25" s="53" t="s">
        <v>25</v>
      </c>
      <c r="F25" s="53"/>
      <c r="G25" s="28">
        <v>1200</v>
      </c>
      <c r="H25" s="30" t="s">
        <v>123</v>
      </c>
      <c r="I25" s="22"/>
    </row>
    <row r="26" spans="1:9" s="23" customFormat="1" ht="26.1" customHeight="1">
      <c r="A26" s="35">
        <v>25</v>
      </c>
      <c r="B26" s="49"/>
      <c r="C26" s="61"/>
      <c r="D26" s="61"/>
      <c r="E26" s="54" t="s">
        <v>13</v>
      </c>
      <c r="F26" s="54"/>
      <c r="G26" s="28">
        <v>620</v>
      </c>
      <c r="H26" s="10" t="s">
        <v>122</v>
      </c>
      <c r="I26" s="22"/>
    </row>
    <row r="27" spans="1:9" s="23" customFormat="1" ht="26.1" customHeight="1">
      <c r="A27" s="39">
        <v>26</v>
      </c>
      <c r="B27" s="36" t="s">
        <v>120</v>
      </c>
      <c r="C27" s="44" t="s">
        <v>117</v>
      </c>
      <c r="D27" s="50"/>
      <c r="E27" s="50"/>
      <c r="F27" s="45"/>
      <c r="G27" s="32">
        <v>5000</v>
      </c>
      <c r="H27" s="37" t="s">
        <v>115</v>
      </c>
      <c r="I27" s="22"/>
    </row>
    <row r="28" spans="1:9" s="23" customFormat="1" ht="26.25" customHeight="1">
      <c r="A28" s="46" t="s">
        <v>48</v>
      </c>
      <c r="B28" s="46"/>
      <c r="C28" s="46"/>
      <c r="D28" s="46"/>
      <c r="E28" s="46"/>
      <c r="F28" s="34">
        <v>0.1</v>
      </c>
      <c r="G28" s="32">
        <f>(SUM(G2:G27)*F28)</f>
        <v>2118</v>
      </c>
      <c r="H28" s="10"/>
      <c r="I28" s="22"/>
    </row>
    <row r="29" spans="1:9" s="23" customFormat="1" ht="26.25" customHeight="1">
      <c r="A29" s="46" t="s">
        <v>49</v>
      </c>
      <c r="B29" s="46"/>
      <c r="C29" s="46"/>
      <c r="D29" s="46"/>
      <c r="E29" s="46"/>
      <c r="F29" s="34">
        <v>0.06</v>
      </c>
      <c r="G29" s="32">
        <f>(SUM(G2:G28)*F29)</f>
        <v>1397.8799999999999</v>
      </c>
      <c r="H29" s="10"/>
      <c r="I29" s="22"/>
    </row>
    <row r="30" spans="1:9" s="23" customFormat="1" ht="26.25" customHeight="1">
      <c r="A30" s="43" t="s">
        <v>50</v>
      </c>
      <c r="B30" s="43"/>
      <c r="C30" s="43"/>
      <c r="D30" s="43"/>
      <c r="E30" s="43"/>
      <c r="F30" s="43"/>
      <c r="G30" s="32">
        <f>SUM(G2:G29)</f>
        <v>24695.88</v>
      </c>
      <c r="H30" s="10"/>
      <c r="I30" s="22"/>
    </row>
    <row r="31" spans="1:9" s="23" customFormat="1" ht="26.25" customHeight="1">
      <c r="A31" s="43" t="s">
        <v>130</v>
      </c>
      <c r="B31" s="43"/>
      <c r="C31" s="43"/>
      <c r="D31" s="43"/>
      <c r="E31" s="43"/>
      <c r="F31" s="43"/>
      <c r="G31" s="32">
        <f>G30*70%</f>
        <v>17287.115999999998</v>
      </c>
      <c r="H31" s="42"/>
      <c r="I31" s="22"/>
    </row>
    <row r="32" spans="1:9" s="23" customFormat="1" ht="26.45" customHeight="1">
      <c r="A32" s="59" t="s">
        <v>124</v>
      </c>
      <c r="B32" s="59"/>
      <c r="C32" s="59"/>
      <c r="D32" s="59"/>
      <c r="E32" s="59"/>
      <c r="F32" s="59"/>
      <c r="G32" s="59"/>
      <c r="H32" s="59"/>
      <c r="I32" s="22"/>
    </row>
    <row r="33" spans="1:9" s="23" customFormat="1" ht="26.1" customHeight="1">
      <c r="A33" s="59"/>
      <c r="B33" s="59"/>
      <c r="C33" s="59"/>
      <c r="D33" s="59"/>
      <c r="E33" s="59"/>
      <c r="F33" s="59"/>
      <c r="G33" s="59"/>
      <c r="H33" s="59"/>
      <c r="I33" s="22"/>
    </row>
    <row r="34" spans="1:9" s="23" customFormat="1" ht="26.25" customHeight="1">
      <c r="A34" s="59"/>
      <c r="B34" s="59"/>
      <c r="C34" s="59"/>
      <c r="D34" s="59"/>
      <c r="E34" s="59"/>
      <c r="F34" s="59"/>
      <c r="G34" s="59"/>
      <c r="H34" s="59"/>
      <c r="I34" s="22"/>
    </row>
    <row r="35" spans="1:9">
      <c r="A35" s="3"/>
      <c r="B35" s="3"/>
      <c r="C35" s="3"/>
      <c r="D35" s="3"/>
      <c r="E35" s="3"/>
      <c r="F35" s="3"/>
      <c r="G35" s="3"/>
      <c r="H35" s="3"/>
    </row>
  </sheetData>
  <mergeCells count="39">
    <mergeCell ref="A31:F31"/>
    <mergeCell ref="H2:H14"/>
    <mergeCell ref="A32:H34"/>
    <mergeCell ref="D15:D26"/>
    <mergeCell ref="E1:F1"/>
    <mergeCell ref="E2:F2"/>
    <mergeCell ref="E3:F3"/>
    <mergeCell ref="E4:F4"/>
    <mergeCell ref="E5:F5"/>
    <mergeCell ref="E6:F6"/>
    <mergeCell ref="D2:D8"/>
    <mergeCell ref="D10:D14"/>
    <mergeCell ref="C15:C26"/>
    <mergeCell ref="C2:C14"/>
    <mergeCell ref="E7:F7"/>
    <mergeCell ref="E8:F8"/>
    <mergeCell ref="E9:F9"/>
    <mergeCell ref="E14:F14"/>
    <mergeCell ref="E24:F24"/>
    <mergeCell ref="E23:F23"/>
    <mergeCell ref="E22:F22"/>
    <mergeCell ref="E21:F21"/>
    <mergeCell ref="E20:F20"/>
    <mergeCell ref="A30:F30"/>
    <mergeCell ref="E19:F19"/>
    <mergeCell ref="A28:E28"/>
    <mergeCell ref="A29:E29"/>
    <mergeCell ref="B2:B26"/>
    <mergeCell ref="C27:F27"/>
    <mergeCell ref="E18:F18"/>
    <mergeCell ref="E17:F17"/>
    <mergeCell ref="E16:F16"/>
    <mergeCell ref="E15:F15"/>
    <mergeCell ref="E25:F25"/>
    <mergeCell ref="E26:F26"/>
    <mergeCell ref="E13:F13"/>
    <mergeCell ref="E12:F12"/>
    <mergeCell ref="E11:F11"/>
    <mergeCell ref="E10:F10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opLeftCell="A44" zoomScale="85" zoomScaleNormal="85" workbookViewId="0">
      <selection activeCell="A15" sqref="A15:A51"/>
    </sheetView>
  </sheetViews>
  <sheetFormatPr defaultColWidth="8.875" defaultRowHeight="17.25"/>
  <cols>
    <col min="1" max="1" width="6.125" style="8" customWidth="1"/>
    <col min="2" max="2" width="7.5" style="8" customWidth="1"/>
    <col min="3" max="3" width="8" style="8" customWidth="1"/>
    <col min="4" max="4" width="18.5" style="13" customWidth="1"/>
    <col min="5" max="5" width="7.875" style="8" customWidth="1"/>
    <col min="6" max="16384" width="8.875" style="8"/>
  </cols>
  <sheetData>
    <row r="1" spans="1:6" ht="21.95" customHeight="1">
      <c r="A1" s="16" t="s">
        <v>1</v>
      </c>
      <c r="B1" s="17" t="s">
        <v>0</v>
      </c>
      <c r="C1" s="17" t="s">
        <v>45</v>
      </c>
      <c r="D1" s="18" t="s">
        <v>31</v>
      </c>
      <c r="E1" s="17" t="s">
        <v>108</v>
      </c>
      <c r="F1" s="17" t="s">
        <v>46</v>
      </c>
    </row>
    <row r="2" spans="1:6" s="12" customFormat="1" ht="16.5">
      <c r="A2" s="9">
        <v>1</v>
      </c>
      <c r="B2" s="69" t="s">
        <v>2</v>
      </c>
      <c r="C2" s="68" t="s">
        <v>51</v>
      </c>
      <c r="D2" s="7" t="s">
        <v>52</v>
      </c>
      <c r="E2" s="7">
        <v>300</v>
      </c>
      <c r="F2" s="9" t="s">
        <v>116</v>
      </c>
    </row>
    <row r="3" spans="1:6" s="12" customFormat="1" ht="16.5">
      <c r="A3" s="9">
        <v>2</v>
      </c>
      <c r="B3" s="69"/>
      <c r="C3" s="68"/>
      <c r="D3" s="7" t="s">
        <v>53</v>
      </c>
      <c r="E3" s="7">
        <v>800</v>
      </c>
      <c r="F3" s="9" t="s">
        <v>116</v>
      </c>
    </row>
    <row r="4" spans="1:6" s="12" customFormat="1" ht="16.5">
      <c r="A4" s="9">
        <v>3</v>
      </c>
      <c r="B4" s="69"/>
      <c r="C4" s="68"/>
      <c r="D4" s="7" t="s">
        <v>98</v>
      </c>
      <c r="E4" s="7">
        <v>150</v>
      </c>
      <c r="F4" s="9" t="s">
        <v>116</v>
      </c>
    </row>
    <row r="5" spans="1:6" s="12" customFormat="1" ht="16.5">
      <c r="A5" s="40">
        <v>4</v>
      </c>
      <c r="B5" s="69"/>
      <c r="C5" s="68"/>
      <c r="D5" s="7" t="s">
        <v>54</v>
      </c>
      <c r="E5" s="7">
        <v>400</v>
      </c>
      <c r="F5" s="9" t="s">
        <v>116</v>
      </c>
    </row>
    <row r="6" spans="1:6">
      <c r="A6" s="40">
        <v>5</v>
      </c>
      <c r="B6" s="69"/>
      <c r="C6" s="68"/>
      <c r="D6" s="7" t="s">
        <v>55</v>
      </c>
      <c r="E6" s="7">
        <v>400</v>
      </c>
      <c r="F6" s="9" t="s">
        <v>116</v>
      </c>
    </row>
    <row r="7" spans="1:6">
      <c r="A7" s="40">
        <v>6</v>
      </c>
      <c r="B7" s="69"/>
      <c r="C7" s="68"/>
      <c r="D7" s="7" t="s">
        <v>56</v>
      </c>
      <c r="E7" s="7">
        <v>400</v>
      </c>
      <c r="F7" s="9" t="s">
        <v>116</v>
      </c>
    </row>
    <row r="8" spans="1:6">
      <c r="A8" s="40">
        <v>7</v>
      </c>
      <c r="B8" s="69"/>
      <c r="C8" s="68"/>
      <c r="D8" s="7" t="s">
        <v>57</v>
      </c>
      <c r="E8" s="7">
        <v>620</v>
      </c>
      <c r="F8" s="9" t="s">
        <v>116</v>
      </c>
    </row>
    <row r="9" spans="1:6">
      <c r="A9" s="40">
        <v>8</v>
      </c>
      <c r="B9" s="69"/>
      <c r="C9" s="68"/>
      <c r="D9" s="7" t="s">
        <v>58</v>
      </c>
      <c r="E9" s="7">
        <v>1000</v>
      </c>
      <c r="F9" s="9" t="s">
        <v>116</v>
      </c>
    </row>
    <row r="10" spans="1:6">
      <c r="A10" s="40">
        <v>9</v>
      </c>
      <c r="B10" s="69"/>
      <c r="C10" s="68"/>
      <c r="D10" s="7" t="s">
        <v>59</v>
      </c>
      <c r="E10" s="7">
        <v>600</v>
      </c>
      <c r="F10" s="9" t="s">
        <v>116</v>
      </c>
    </row>
    <row r="11" spans="1:6">
      <c r="A11" s="40">
        <v>10</v>
      </c>
      <c r="B11" s="69"/>
      <c r="C11" s="68"/>
      <c r="D11" s="7" t="s">
        <v>60</v>
      </c>
      <c r="E11" s="7">
        <v>1000</v>
      </c>
      <c r="F11" s="9" t="s">
        <v>116</v>
      </c>
    </row>
    <row r="12" spans="1:6">
      <c r="A12" s="40">
        <v>11</v>
      </c>
      <c r="B12" s="69"/>
      <c r="C12" s="68" t="s">
        <v>61</v>
      </c>
      <c r="D12" s="7" t="s">
        <v>62</v>
      </c>
      <c r="E12" s="7">
        <v>900</v>
      </c>
      <c r="F12" s="9" t="s">
        <v>116</v>
      </c>
    </row>
    <row r="13" spans="1:6">
      <c r="A13" s="40">
        <v>12</v>
      </c>
      <c r="B13" s="69"/>
      <c r="C13" s="68"/>
      <c r="D13" s="7" t="s">
        <v>63</v>
      </c>
      <c r="E13" s="7">
        <v>640</v>
      </c>
      <c r="F13" s="9" t="s">
        <v>116</v>
      </c>
    </row>
    <row r="14" spans="1:6">
      <c r="A14" s="40">
        <v>13</v>
      </c>
      <c r="B14" s="69"/>
      <c r="C14" s="68"/>
      <c r="D14" s="7" t="s">
        <v>64</v>
      </c>
      <c r="E14" s="7">
        <v>620</v>
      </c>
      <c r="F14" s="9" t="s">
        <v>116</v>
      </c>
    </row>
    <row r="15" spans="1:6">
      <c r="A15" s="40">
        <v>14</v>
      </c>
      <c r="B15" s="69"/>
      <c r="C15" s="68"/>
      <c r="D15" s="7" t="s">
        <v>65</v>
      </c>
      <c r="E15" s="7">
        <v>600</v>
      </c>
      <c r="F15" s="9" t="s">
        <v>116</v>
      </c>
    </row>
    <row r="16" spans="1:6">
      <c r="A16" s="40">
        <v>15</v>
      </c>
      <c r="B16" s="69"/>
      <c r="C16" s="68"/>
      <c r="D16" s="7" t="s">
        <v>66</v>
      </c>
      <c r="E16" s="7">
        <v>560</v>
      </c>
      <c r="F16" s="9" t="s">
        <v>116</v>
      </c>
    </row>
    <row r="17" spans="1:6">
      <c r="A17" s="40">
        <v>16</v>
      </c>
      <c r="B17" s="69"/>
      <c r="C17" s="68"/>
      <c r="D17" s="7" t="s">
        <v>67</v>
      </c>
      <c r="E17" s="7">
        <v>520</v>
      </c>
      <c r="F17" s="9" t="s">
        <v>116</v>
      </c>
    </row>
    <row r="18" spans="1:6">
      <c r="A18" s="40">
        <v>17</v>
      </c>
      <c r="B18" s="69"/>
      <c r="C18" s="68"/>
      <c r="D18" s="7" t="s">
        <v>68</v>
      </c>
      <c r="E18" s="7">
        <v>520</v>
      </c>
      <c r="F18" s="9" t="s">
        <v>116</v>
      </c>
    </row>
    <row r="19" spans="1:6">
      <c r="A19" s="40">
        <v>18</v>
      </c>
      <c r="B19" s="69"/>
      <c r="C19" s="68"/>
      <c r="D19" s="7" t="s">
        <v>69</v>
      </c>
      <c r="E19" s="7">
        <v>400</v>
      </c>
      <c r="F19" s="9" t="s">
        <v>116</v>
      </c>
    </row>
    <row r="20" spans="1:6">
      <c r="A20" s="40">
        <v>19</v>
      </c>
      <c r="B20" s="69"/>
      <c r="C20" s="68"/>
      <c r="D20" s="7" t="s">
        <v>70</v>
      </c>
      <c r="E20" s="7">
        <v>400</v>
      </c>
      <c r="F20" s="9" t="s">
        <v>116</v>
      </c>
    </row>
    <row r="21" spans="1:6">
      <c r="A21" s="40">
        <v>20</v>
      </c>
      <c r="B21" s="69"/>
      <c r="C21" s="68"/>
      <c r="D21" s="7" t="s">
        <v>71</v>
      </c>
      <c r="E21" s="7">
        <v>360</v>
      </c>
      <c r="F21" s="9" t="s">
        <v>116</v>
      </c>
    </row>
    <row r="22" spans="1:6">
      <c r="A22" s="40">
        <v>21</v>
      </c>
      <c r="B22" s="69"/>
      <c r="C22" s="68"/>
      <c r="D22" s="7" t="s">
        <v>107</v>
      </c>
      <c r="E22" s="7">
        <v>400</v>
      </c>
      <c r="F22" s="9" t="s">
        <v>116</v>
      </c>
    </row>
    <row r="23" spans="1:6">
      <c r="A23" s="41">
        <v>22</v>
      </c>
      <c r="B23" s="69"/>
      <c r="C23" s="68"/>
      <c r="D23" s="9" t="s">
        <v>39</v>
      </c>
      <c r="E23" s="14">
        <v>6000</v>
      </c>
      <c r="F23" s="9" t="s">
        <v>116</v>
      </c>
    </row>
    <row r="24" spans="1:6">
      <c r="A24" s="41">
        <v>23</v>
      </c>
      <c r="B24" s="69"/>
      <c r="C24" s="68"/>
      <c r="D24" s="9" t="s">
        <v>40</v>
      </c>
      <c r="E24" s="14">
        <v>1800</v>
      </c>
      <c r="F24" s="9" t="s">
        <v>116</v>
      </c>
    </row>
    <row r="25" spans="1:6">
      <c r="A25" s="41">
        <v>24</v>
      </c>
      <c r="B25" s="69"/>
      <c r="C25" s="68"/>
      <c r="D25" s="7" t="s">
        <v>73</v>
      </c>
      <c r="E25" s="7">
        <v>280</v>
      </c>
      <c r="F25" s="9" t="s">
        <v>116</v>
      </c>
    </row>
    <row r="26" spans="1:6">
      <c r="A26" s="41">
        <v>25</v>
      </c>
      <c r="B26" s="69"/>
      <c r="C26" s="68"/>
      <c r="D26" s="7" t="s">
        <v>99</v>
      </c>
      <c r="E26" s="7">
        <v>300</v>
      </c>
      <c r="F26" s="9" t="s">
        <v>116</v>
      </c>
    </row>
    <row r="27" spans="1:6">
      <c r="A27" s="41">
        <v>26</v>
      </c>
      <c r="B27" s="69"/>
      <c r="C27" s="68"/>
      <c r="D27" s="7" t="s">
        <v>74</v>
      </c>
      <c r="E27" s="7">
        <v>300</v>
      </c>
      <c r="F27" s="9" t="s">
        <v>116</v>
      </c>
    </row>
    <row r="28" spans="1:6">
      <c r="A28" s="41">
        <v>27</v>
      </c>
      <c r="B28" s="69"/>
      <c r="C28" s="68"/>
      <c r="D28" s="7" t="s">
        <v>75</v>
      </c>
      <c r="E28" s="7">
        <v>300</v>
      </c>
      <c r="F28" s="9" t="s">
        <v>116</v>
      </c>
    </row>
    <row r="29" spans="1:6">
      <c r="A29" s="41">
        <v>28</v>
      </c>
      <c r="B29" s="69"/>
      <c r="C29" s="68"/>
      <c r="D29" s="7" t="s">
        <v>76</v>
      </c>
      <c r="E29" s="7">
        <v>200</v>
      </c>
      <c r="F29" s="9" t="s">
        <v>116</v>
      </c>
    </row>
    <row r="30" spans="1:6">
      <c r="A30" s="41">
        <v>29</v>
      </c>
      <c r="B30" s="69"/>
      <c r="C30" s="68"/>
      <c r="D30" s="7" t="s">
        <v>77</v>
      </c>
      <c r="E30" s="7">
        <v>180</v>
      </c>
      <c r="F30" s="9" t="s">
        <v>116</v>
      </c>
    </row>
    <row r="31" spans="1:6">
      <c r="A31" s="41">
        <v>30</v>
      </c>
      <c r="B31" s="69"/>
      <c r="C31" s="68"/>
      <c r="D31" s="7" t="s">
        <v>72</v>
      </c>
      <c r="E31" s="7">
        <v>100</v>
      </c>
      <c r="F31" s="9" t="s">
        <v>116</v>
      </c>
    </row>
    <row r="32" spans="1:6">
      <c r="A32" s="41">
        <v>31</v>
      </c>
      <c r="B32" s="69"/>
      <c r="C32" s="68"/>
      <c r="D32" s="7" t="s">
        <v>78</v>
      </c>
      <c r="E32" s="7">
        <v>100</v>
      </c>
      <c r="F32" s="9" t="s">
        <v>116</v>
      </c>
    </row>
    <row r="33" spans="1:6">
      <c r="A33" s="41">
        <v>32</v>
      </c>
      <c r="B33" s="69"/>
      <c r="C33" s="68" t="s">
        <v>79</v>
      </c>
      <c r="D33" s="7" t="s">
        <v>80</v>
      </c>
      <c r="E33" s="7">
        <v>760</v>
      </c>
      <c r="F33" s="9" t="s">
        <v>116</v>
      </c>
    </row>
    <row r="34" spans="1:6">
      <c r="A34" s="41">
        <v>33</v>
      </c>
      <c r="B34" s="69"/>
      <c r="C34" s="68"/>
      <c r="D34" s="7" t="s">
        <v>81</v>
      </c>
      <c r="E34" s="7">
        <v>1200</v>
      </c>
      <c r="F34" s="9" t="s">
        <v>116</v>
      </c>
    </row>
    <row r="35" spans="1:6">
      <c r="A35" s="41">
        <v>34</v>
      </c>
      <c r="B35" s="69"/>
      <c r="C35" s="68"/>
      <c r="D35" s="7" t="s">
        <v>80</v>
      </c>
      <c r="E35" s="7">
        <v>760</v>
      </c>
      <c r="F35" s="9" t="s">
        <v>116</v>
      </c>
    </row>
    <row r="36" spans="1:6">
      <c r="A36" s="41">
        <v>35</v>
      </c>
      <c r="B36" s="69"/>
      <c r="C36" s="68"/>
      <c r="D36" s="7" t="s">
        <v>82</v>
      </c>
      <c r="E36" s="7">
        <v>600</v>
      </c>
      <c r="F36" s="9" t="s">
        <v>116</v>
      </c>
    </row>
    <row r="37" spans="1:6">
      <c r="A37" s="41">
        <v>36</v>
      </c>
      <c r="B37" s="69"/>
      <c r="C37" s="68"/>
      <c r="D37" s="7" t="s">
        <v>83</v>
      </c>
      <c r="E37" s="7">
        <v>600</v>
      </c>
      <c r="F37" s="9" t="s">
        <v>116</v>
      </c>
    </row>
    <row r="38" spans="1:6">
      <c r="A38" s="41">
        <v>37</v>
      </c>
      <c r="B38" s="69"/>
      <c r="C38" s="68"/>
      <c r="D38" s="7" t="s">
        <v>84</v>
      </c>
      <c r="E38" s="7">
        <v>600</v>
      </c>
      <c r="F38" s="9" t="s">
        <v>116</v>
      </c>
    </row>
    <row r="39" spans="1:6">
      <c r="A39" s="41">
        <v>38</v>
      </c>
      <c r="B39" s="69"/>
      <c r="C39" s="68"/>
      <c r="D39" s="7" t="s">
        <v>85</v>
      </c>
      <c r="E39" s="7">
        <v>640</v>
      </c>
      <c r="F39" s="9" t="s">
        <v>116</v>
      </c>
    </row>
    <row r="40" spans="1:6">
      <c r="A40" s="41">
        <v>39</v>
      </c>
      <c r="B40" s="70"/>
      <c r="C40" s="68"/>
      <c r="D40" s="7" t="s">
        <v>86</v>
      </c>
      <c r="E40" s="7">
        <v>520</v>
      </c>
      <c r="F40" s="9" t="s">
        <v>116</v>
      </c>
    </row>
    <row r="41" spans="1:6">
      <c r="A41" s="41">
        <v>40</v>
      </c>
      <c r="B41" s="70"/>
      <c r="C41" s="68"/>
      <c r="D41" s="7" t="s">
        <v>87</v>
      </c>
      <c r="E41" s="7">
        <v>480</v>
      </c>
      <c r="F41" s="9" t="s">
        <v>116</v>
      </c>
    </row>
    <row r="42" spans="1:6">
      <c r="A42" s="41">
        <v>41</v>
      </c>
      <c r="B42" s="70"/>
      <c r="C42" s="68"/>
      <c r="D42" s="7" t="s">
        <v>88</v>
      </c>
      <c r="E42" s="7">
        <v>480</v>
      </c>
      <c r="F42" s="9" t="s">
        <v>116</v>
      </c>
    </row>
    <row r="43" spans="1:6">
      <c r="A43" s="41">
        <v>42</v>
      </c>
      <c r="B43" s="70"/>
      <c r="C43" s="68"/>
      <c r="D43" s="7" t="s">
        <v>89</v>
      </c>
      <c r="E43" s="7">
        <v>460</v>
      </c>
      <c r="F43" s="9" t="s">
        <v>116</v>
      </c>
    </row>
    <row r="44" spans="1:6">
      <c r="A44" s="41">
        <v>43</v>
      </c>
      <c r="B44" s="70"/>
      <c r="C44" s="68"/>
      <c r="D44" s="7" t="s">
        <v>90</v>
      </c>
      <c r="E44" s="7">
        <v>440</v>
      </c>
      <c r="F44" s="9" t="s">
        <v>116</v>
      </c>
    </row>
    <row r="45" spans="1:6">
      <c r="A45" s="41">
        <v>44</v>
      </c>
      <c r="B45" s="70"/>
      <c r="C45" s="68"/>
      <c r="D45" s="7" t="s">
        <v>91</v>
      </c>
      <c r="E45" s="7">
        <v>430</v>
      </c>
      <c r="F45" s="9" t="s">
        <v>116</v>
      </c>
    </row>
    <row r="46" spans="1:6">
      <c r="A46" s="41">
        <v>45</v>
      </c>
      <c r="B46" s="70"/>
      <c r="C46" s="68"/>
      <c r="D46" s="7" t="s">
        <v>92</v>
      </c>
      <c r="E46" s="7">
        <v>420</v>
      </c>
      <c r="F46" s="9" t="s">
        <v>116</v>
      </c>
    </row>
    <row r="47" spans="1:6">
      <c r="A47" s="41">
        <v>46</v>
      </c>
      <c r="B47" s="70"/>
      <c r="C47" s="68"/>
      <c r="D47" s="7" t="s">
        <v>93</v>
      </c>
      <c r="E47" s="7">
        <v>420</v>
      </c>
      <c r="F47" s="9" t="s">
        <v>116</v>
      </c>
    </row>
    <row r="48" spans="1:6">
      <c r="A48" s="41">
        <v>47</v>
      </c>
      <c r="B48" s="70"/>
      <c r="C48" s="68"/>
      <c r="D48" s="7" t="s">
        <v>94</v>
      </c>
      <c r="E48" s="7">
        <v>420</v>
      </c>
      <c r="F48" s="9" t="s">
        <v>116</v>
      </c>
    </row>
    <row r="49" spans="1:6">
      <c r="A49" s="41">
        <v>48</v>
      </c>
      <c r="B49" s="70"/>
      <c r="C49" s="68"/>
      <c r="D49" s="7" t="s">
        <v>95</v>
      </c>
      <c r="E49" s="7">
        <v>420</v>
      </c>
      <c r="F49" s="9" t="s">
        <v>116</v>
      </c>
    </row>
    <row r="50" spans="1:6">
      <c r="A50" s="41">
        <v>49</v>
      </c>
      <c r="B50" s="70"/>
      <c r="C50" s="68"/>
      <c r="D50" s="7" t="s">
        <v>96</v>
      </c>
      <c r="E50" s="7">
        <v>180</v>
      </c>
      <c r="F50" s="9" t="s">
        <v>116</v>
      </c>
    </row>
    <row r="51" spans="1:6">
      <c r="A51" s="41">
        <v>50</v>
      </c>
      <c r="B51" s="70"/>
      <c r="C51" s="68"/>
      <c r="D51" s="7" t="s">
        <v>97</v>
      </c>
      <c r="E51" s="7">
        <v>180</v>
      </c>
      <c r="F51" s="9" t="s">
        <v>116</v>
      </c>
    </row>
    <row r="52" spans="1:6">
      <c r="A52" s="9">
        <v>1</v>
      </c>
      <c r="B52" s="67" t="s">
        <v>11</v>
      </c>
      <c r="C52" s="67" t="s">
        <v>11</v>
      </c>
      <c r="D52" s="9" t="s">
        <v>15</v>
      </c>
      <c r="E52" s="14">
        <v>1000</v>
      </c>
      <c r="F52" s="15"/>
    </row>
    <row r="53" spans="1:6">
      <c r="A53" s="9">
        <v>2</v>
      </c>
      <c r="B53" s="67"/>
      <c r="C53" s="67"/>
      <c r="D53" s="11" t="s">
        <v>17</v>
      </c>
      <c r="E53" s="14">
        <v>100</v>
      </c>
      <c r="F53" s="15"/>
    </row>
    <row r="54" spans="1:6">
      <c r="A54" s="9">
        <v>3</v>
      </c>
      <c r="B54" s="67"/>
      <c r="C54" s="67"/>
      <c r="D54" s="11" t="s">
        <v>18</v>
      </c>
      <c r="E54" s="14">
        <v>80</v>
      </c>
      <c r="F54" s="15"/>
    </row>
    <row r="55" spans="1:6">
      <c r="A55" s="40">
        <v>4</v>
      </c>
      <c r="B55" s="67"/>
      <c r="C55" s="67"/>
      <c r="D55" s="11" t="s">
        <v>19</v>
      </c>
      <c r="E55" s="14">
        <v>80</v>
      </c>
      <c r="F55" s="15"/>
    </row>
    <row r="56" spans="1:6">
      <c r="A56" s="40">
        <v>5</v>
      </c>
      <c r="B56" s="67"/>
      <c r="C56" s="67"/>
      <c r="D56" s="33" t="s">
        <v>109</v>
      </c>
      <c r="E56" s="6">
        <v>2000</v>
      </c>
      <c r="F56" s="6"/>
    </row>
    <row r="57" spans="1:6">
      <c r="A57" s="40">
        <v>6</v>
      </c>
      <c r="B57" s="67"/>
      <c r="C57" s="67"/>
      <c r="D57" s="33" t="s">
        <v>110</v>
      </c>
      <c r="E57" s="6">
        <v>2000</v>
      </c>
      <c r="F57" s="6"/>
    </row>
    <row r="58" spans="1:6">
      <c r="A58" s="40">
        <v>7</v>
      </c>
      <c r="B58" s="67"/>
      <c r="C58" s="67"/>
      <c r="D58" s="33" t="s">
        <v>111</v>
      </c>
      <c r="E58" s="6">
        <v>3600</v>
      </c>
      <c r="F58" s="6"/>
    </row>
    <row r="59" spans="1:6">
      <c r="A59" s="40">
        <v>8</v>
      </c>
      <c r="B59" s="67"/>
      <c r="C59" s="67"/>
      <c r="D59" s="33" t="s">
        <v>112</v>
      </c>
      <c r="E59" s="6">
        <v>3600</v>
      </c>
      <c r="F59" s="6"/>
    </row>
    <row r="60" spans="1:6">
      <c r="A60" s="40">
        <v>9</v>
      </c>
      <c r="B60" s="67"/>
      <c r="C60" s="67"/>
      <c r="D60" s="33" t="s">
        <v>113</v>
      </c>
      <c r="E60" s="6">
        <v>1300</v>
      </c>
      <c r="F60" s="6"/>
    </row>
    <row r="61" spans="1:6">
      <c r="A61" s="40">
        <v>10</v>
      </c>
      <c r="B61" s="67"/>
      <c r="C61" s="67"/>
      <c r="D61" s="33" t="s">
        <v>114</v>
      </c>
      <c r="E61" s="6">
        <v>1100</v>
      </c>
      <c r="F61" s="9"/>
    </row>
    <row r="62" spans="1:6">
      <c r="A62" s="40">
        <v>11</v>
      </c>
      <c r="B62" s="67"/>
      <c r="C62" s="67"/>
      <c r="D62" s="11" t="s">
        <v>20</v>
      </c>
      <c r="E62" s="14">
        <v>120</v>
      </c>
      <c r="F62" s="15"/>
    </row>
    <row r="63" spans="1:6">
      <c r="A63" s="40">
        <v>12</v>
      </c>
      <c r="B63" s="67"/>
      <c r="C63" s="67"/>
      <c r="D63" s="11" t="s">
        <v>29</v>
      </c>
      <c r="E63" s="14">
        <v>80</v>
      </c>
      <c r="F63" s="15"/>
    </row>
    <row r="64" spans="1:6">
      <c r="A64" s="40">
        <v>13</v>
      </c>
      <c r="B64" s="67"/>
      <c r="C64" s="67"/>
      <c r="D64" s="11" t="s">
        <v>22</v>
      </c>
      <c r="E64" s="14">
        <v>210</v>
      </c>
      <c r="F64" s="15"/>
    </row>
    <row r="65" spans="1:6">
      <c r="A65" s="40">
        <v>14</v>
      </c>
      <c r="B65" s="67"/>
      <c r="C65" s="67"/>
      <c r="D65" s="9" t="s">
        <v>16</v>
      </c>
      <c r="E65" s="9">
        <v>80</v>
      </c>
      <c r="F65" s="15"/>
    </row>
    <row r="66" spans="1:6">
      <c r="A66" s="40">
        <v>15</v>
      </c>
      <c r="B66" s="67"/>
      <c r="C66" s="67"/>
      <c r="D66" s="9" t="s">
        <v>27</v>
      </c>
      <c r="E66" s="14">
        <v>550</v>
      </c>
      <c r="F66" s="15"/>
    </row>
    <row r="67" spans="1:6">
      <c r="A67" s="40">
        <v>16</v>
      </c>
      <c r="B67" s="67"/>
      <c r="C67" s="67"/>
      <c r="D67" s="9" t="s">
        <v>10</v>
      </c>
      <c r="E67" s="14">
        <v>280</v>
      </c>
      <c r="F67" s="15"/>
    </row>
    <row r="68" spans="1:6">
      <c r="A68" s="40">
        <v>17</v>
      </c>
      <c r="B68" s="67"/>
      <c r="C68" s="67"/>
      <c r="D68" s="9" t="s">
        <v>26</v>
      </c>
      <c r="E68" s="14">
        <v>480</v>
      </c>
      <c r="F68" s="15"/>
    </row>
    <row r="69" spans="1:6">
      <c r="A69" s="40">
        <v>18</v>
      </c>
      <c r="B69" s="67"/>
      <c r="C69" s="67"/>
      <c r="D69" s="7" t="s">
        <v>102</v>
      </c>
      <c r="E69" s="7">
        <v>210</v>
      </c>
      <c r="F69" s="15"/>
    </row>
    <row r="70" spans="1:6">
      <c r="A70" s="40">
        <v>19</v>
      </c>
      <c r="B70" s="67"/>
      <c r="C70" s="67"/>
      <c r="D70" s="7" t="s">
        <v>103</v>
      </c>
      <c r="E70" s="7">
        <v>260</v>
      </c>
      <c r="F70" s="15"/>
    </row>
    <row r="71" spans="1:6">
      <c r="A71" s="40">
        <v>20</v>
      </c>
      <c r="B71" s="67"/>
      <c r="C71" s="67"/>
      <c r="D71" s="7" t="s">
        <v>100</v>
      </c>
      <c r="E71" s="7">
        <v>420</v>
      </c>
      <c r="F71" s="15"/>
    </row>
    <row r="72" spans="1:6">
      <c r="A72" s="40">
        <v>21</v>
      </c>
      <c r="B72" s="67"/>
      <c r="C72" s="67"/>
      <c r="D72" s="7" t="s">
        <v>101</v>
      </c>
      <c r="E72" s="7">
        <v>400</v>
      </c>
      <c r="F72" s="15"/>
    </row>
    <row r="73" spans="1:6">
      <c r="A73" s="40">
        <v>22</v>
      </c>
      <c r="B73" s="67"/>
      <c r="C73" s="67"/>
      <c r="D73" s="7" t="s">
        <v>104</v>
      </c>
      <c r="E73" s="7">
        <v>80</v>
      </c>
      <c r="F73" s="15"/>
    </row>
    <row r="74" spans="1:6">
      <c r="A74" s="40">
        <v>23</v>
      </c>
      <c r="B74" s="67"/>
      <c r="C74" s="67"/>
      <c r="D74" s="7" t="s">
        <v>105</v>
      </c>
      <c r="E74" s="7">
        <v>400</v>
      </c>
      <c r="F74" s="15"/>
    </row>
    <row r="75" spans="1:6">
      <c r="A75" s="40">
        <v>24</v>
      </c>
      <c r="B75" s="67"/>
      <c r="C75" s="67"/>
      <c r="D75" s="7" t="s">
        <v>106</v>
      </c>
      <c r="E75" s="7">
        <v>580</v>
      </c>
      <c r="F75" s="15"/>
    </row>
  </sheetData>
  <mergeCells count="7">
    <mergeCell ref="C52:C75"/>
    <mergeCell ref="B52:B75"/>
    <mergeCell ref="C2:C11"/>
    <mergeCell ref="C23:C32"/>
    <mergeCell ref="C12:C22"/>
    <mergeCell ref="C33:C51"/>
    <mergeCell ref="B2:B5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新闻稿件</vt:lpstr>
      <vt:lpstr>备选媒体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UBSS066 翟娟娟 Melitta Zhai</cp:lastModifiedBy>
  <dcterms:created xsi:type="dcterms:W3CDTF">2019-06-28T03:16:00Z</dcterms:created>
  <dcterms:modified xsi:type="dcterms:W3CDTF">2020-05-14T03:50:50Z</dcterms:modified>
</cp:coreProperties>
</file>