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985" windowHeight="131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<sst xmlns="http://schemas.openxmlformats.org/spreadsheetml/2006/main" count="49" uniqueCount="41">
  <si>
    <t>报价单位：上海国益文化艺术发展有限公司
联系人：吴晓霜   联系电话：17521074606</t>
  </si>
  <si>
    <t>服务项目</t>
  </si>
  <si>
    <t>项 目 内 容</t>
  </si>
  <si>
    <t>明细</t>
  </si>
  <si>
    <t>单价(元)</t>
  </si>
  <si>
    <t>数量</t>
  </si>
  <si>
    <t>单位</t>
  </si>
  <si>
    <t>合 计 / 元</t>
  </si>
  <si>
    <t>备注</t>
  </si>
  <si>
    <t>物料制作部分</t>
  </si>
  <si>
    <t>A4台卡</t>
  </si>
  <si>
    <t>张</t>
  </si>
  <si>
    <t>A3台卡</t>
  </si>
  <si>
    <t>议程正反面(A4铜版纸）</t>
  </si>
  <si>
    <t>胸牌</t>
  </si>
  <si>
    <t>个</t>
  </si>
  <si>
    <t>桌牌</t>
  </si>
  <si>
    <t>麦套</t>
  </si>
  <si>
    <t>面</t>
  </si>
  <si>
    <t>讲台贴包边</t>
  </si>
  <si>
    <t>平方</t>
  </si>
  <si>
    <t>主桌KT版包边</t>
  </si>
  <si>
    <t>人员费</t>
  </si>
  <si>
    <t>摄影</t>
  </si>
  <si>
    <t>人</t>
  </si>
  <si>
    <t>摄像</t>
  </si>
  <si>
    <t>剪辑</t>
  </si>
  <si>
    <t>项</t>
  </si>
  <si>
    <t>隔天出片</t>
  </si>
  <si>
    <t>机票费（范老师往返）</t>
  </si>
  <si>
    <t>住宿费</t>
  </si>
  <si>
    <t>晚</t>
  </si>
  <si>
    <t>范老师两晚</t>
  </si>
  <si>
    <t>自助午餐</t>
  </si>
  <si>
    <t>2人</t>
  </si>
  <si>
    <t>项目管理</t>
  </si>
  <si>
    <t>小计</t>
  </si>
  <si>
    <t>税 费 1 %</t>
  </si>
  <si>
    <t>含税总合计(元)</t>
  </si>
  <si>
    <t>备注：用车安排等行程表出来后做调整，此为预估车辆</t>
  </si>
  <si>
    <t>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</si>
</sst>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Arial"/>
      <charset val="204"/>
    </font>
    <font>
      <sz val="10"/>
      <name val="微软雅黑"/>
      <charset val="204"/>
    </font>
    <font>
      <b/>
      <sz val="14"/>
      <name val="微软雅黑"/>
      <charset val="204"/>
    </font>
    <font>
      <sz val="11"/>
      <name val="微软雅黑"/>
      <charset val="134"/>
    </font>
    <font>
      <sz val="11"/>
      <color rgb="FF000000"/>
      <name val="微软雅黑"/>
      <charset val="204"/>
    </font>
    <font>
      <sz val="11"/>
      <name val="微软雅黑"/>
      <charset val="204"/>
    </font>
    <font>
      <sz val="11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6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37">
    <xf numFmtId="49" fontId="0" fillId="0" borderId="0" xfId="0" applyNumberFormat="1" applyFill="1" applyBorder="1" applyAlignment="1">
      <alignment horizontal="left" vertical="top" wrapText="1"/>
    </xf>
    <xf numFmtId="49" fontId="0" fillId="0" borderId="0" xfId="0" applyNumberFormat="1" applyFill="1" applyBorder="1" applyAlignment="1">
      <alignment horizontal="center" vertical="top" wrapText="1"/>
    </xf>
    <xf numFmtId="49" fontId="0" fillId="0" borderId="0" xfId="0" applyNumberFormat="1" applyFill="1" applyBorder="1" applyAlignment="1">
      <alignment horizontal="right" vertical="top" wrapText="1"/>
    </xf>
    <xf numFmtId="49" fontId="0" fillId="0" borderId="0" xfId="0" applyNumberForma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righ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righ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right" vertical="top" wrapText="1"/>
    </xf>
    <xf numFmtId="9" fontId="4" fillId="0" borderId="12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3" fontId="4" fillId="0" borderId="9" xfId="0" applyNumberFormat="1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center" vertical="center" wrapText="1"/>
    </xf>
    <xf numFmtId="3" fontId="4" fillId="2" borderId="9" xfId="0" applyNumberFormat="1" applyFont="1" applyFill="1" applyBorder="1" applyAlignment="1">
      <alignment horizontal="righ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1219200</xdr:colOff>
      <xdr:row>0</xdr:row>
      <xdr:rowOff>66675</xdr:rowOff>
    </xdr:from>
    <xdr:to>
      <xdr:col>7</xdr:col>
      <xdr:colOff>2839085</xdr:colOff>
      <xdr:row>2</xdr:row>
      <xdr:rowOff>34925</xdr:rowOff>
    </xdr:to>
    <xdr:pic>
      <xdr:nvPicPr>
        <xdr:cNvPr id="4" name="图片 3" descr="国益LOGO 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325610" y="66675"/>
          <a:ext cx="1619885" cy="539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abSelected="1" workbookViewId="0">
      <selection activeCell="D27" sqref="D27"/>
    </sheetView>
  </sheetViews>
  <sheetFormatPr defaultColWidth="10.2833333333333" defaultRowHeight="14.25" outlineLevelCol="7"/>
  <cols>
    <col min="1" max="1" width="12.75" customWidth="1"/>
    <col min="2" max="2" width="18.625" style="1" customWidth="1"/>
    <col min="3" max="3" width="33.375" customWidth="1"/>
    <col min="4" max="4" width="14.425" style="2" customWidth="1"/>
    <col min="5" max="5" width="6.59166666666667" style="3" customWidth="1"/>
    <col min="6" max="6" width="7.5" customWidth="1"/>
    <col min="7" max="7" width="13.1166666666667" customWidth="1"/>
    <col min="8" max="8" width="38.25" customWidth="1"/>
  </cols>
  <sheetData>
    <row r="1" ht="27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18" customHeight="1" spans="1:8">
      <c r="A2" s="4"/>
      <c r="B2" s="4"/>
      <c r="C2" s="4"/>
      <c r="D2" s="4"/>
      <c r="E2" s="4"/>
      <c r="F2" s="4"/>
      <c r="G2" s="4"/>
      <c r="H2" s="4"/>
    </row>
    <row r="3" ht="27.25" customHeight="1" spans="1:8">
      <c r="A3" s="5"/>
      <c r="B3" s="6"/>
      <c r="C3" s="6"/>
      <c r="D3" s="6"/>
      <c r="E3" s="6"/>
      <c r="F3" s="6"/>
      <c r="G3" s="6"/>
      <c r="H3" s="7"/>
    </row>
    <row r="4" ht="21.5" customHeight="1" spans="1:8">
      <c r="A4" s="8" t="s">
        <v>1</v>
      </c>
      <c r="B4" s="8" t="s">
        <v>2</v>
      </c>
      <c r="C4" s="8" t="s">
        <v>3</v>
      </c>
      <c r="D4" s="9" t="s">
        <v>4</v>
      </c>
      <c r="E4" s="10" t="s">
        <v>5</v>
      </c>
      <c r="F4" s="8" t="s">
        <v>6</v>
      </c>
      <c r="G4" s="11" t="s">
        <v>7</v>
      </c>
      <c r="H4" s="12" t="s">
        <v>8</v>
      </c>
    </row>
    <row r="5" ht="21" customHeight="1" spans="1:8">
      <c r="A5" s="13"/>
      <c r="B5" s="14" t="s">
        <v>9</v>
      </c>
      <c r="C5" s="15" t="s">
        <v>10</v>
      </c>
      <c r="D5" s="16">
        <v>5</v>
      </c>
      <c r="E5" s="17">
        <v>50</v>
      </c>
      <c r="F5" s="18" t="s">
        <v>11</v>
      </c>
      <c r="G5" s="19">
        <f>D5*E5</f>
        <v>250</v>
      </c>
      <c r="H5" s="12"/>
    </row>
    <row r="6" ht="21" customHeight="1" spans="1:8">
      <c r="A6" s="13"/>
      <c r="B6" s="20"/>
      <c r="C6" s="15" t="s">
        <v>12</v>
      </c>
      <c r="D6" s="16">
        <v>8</v>
      </c>
      <c r="E6" s="17">
        <v>5</v>
      </c>
      <c r="F6" s="18" t="s">
        <v>11</v>
      </c>
      <c r="G6" s="19">
        <f>D6*E6</f>
        <v>40</v>
      </c>
      <c r="H6" s="12"/>
    </row>
    <row r="7" ht="21.5" customHeight="1" spans="1:8">
      <c r="A7" s="13"/>
      <c r="B7" s="20"/>
      <c r="C7" s="15" t="s">
        <v>13</v>
      </c>
      <c r="D7" s="16">
        <v>5</v>
      </c>
      <c r="E7" s="17">
        <v>80</v>
      </c>
      <c r="F7" s="18" t="s">
        <v>11</v>
      </c>
      <c r="G7" s="19">
        <f t="shared" ref="G7:G21" si="0">D7*E7</f>
        <v>400</v>
      </c>
      <c r="H7" s="12"/>
    </row>
    <row r="8" ht="21.5" customHeight="1" spans="1:8">
      <c r="A8" s="13"/>
      <c r="B8" s="20"/>
      <c r="C8" s="15" t="s">
        <v>14</v>
      </c>
      <c r="D8" s="16">
        <v>12</v>
      </c>
      <c r="E8" s="17">
        <v>110</v>
      </c>
      <c r="F8" s="18" t="s">
        <v>15</v>
      </c>
      <c r="G8" s="19">
        <f t="shared" si="0"/>
        <v>1320</v>
      </c>
      <c r="H8" s="12"/>
    </row>
    <row r="9" ht="21.5" customHeight="1" spans="1:8">
      <c r="A9" s="13"/>
      <c r="B9" s="20"/>
      <c r="C9" s="15" t="s">
        <v>16</v>
      </c>
      <c r="D9" s="16">
        <v>15</v>
      </c>
      <c r="E9" s="17">
        <v>2</v>
      </c>
      <c r="F9" s="18" t="s">
        <v>15</v>
      </c>
      <c r="G9" s="19">
        <f t="shared" si="0"/>
        <v>30</v>
      </c>
      <c r="H9" s="12"/>
    </row>
    <row r="10" ht="21.5" customHeight="1" spans="1:8">
      <c r="A10" s="13"/>
      <c r="B10" s="20"/>
      <c r="C10" s="15" t="s">
        <v>17</v>
      </c>
      <c r="D10" s="16">
        <v>3</v>
      </c>
      <c r="E10" s="17">
        <v>24</v>
      </c>
      <c r="F10" s="18" t="s">
        <v>18</v>
      </c>
      <c r="G10" s="19">
        <f t="shared" si="0"/>
        <v>72</v>
      </c>
      <c r="H10" s="12"/>
    </row>
    <row r="11" ht="21.5" customHeight="1" spans="1:8">
      <c r="A11" s="13"/>
      <c r="B11" s="20"/>
      <c r="C11" s="15" t="s">
        <v>19</v>
      </c>
      <c r="D11" s="16">
        <v>80</v>
      </c>
      <c r="E11" s="17">
        <v>3</v>
      </c>
      <c r="F11" s="18" t="s">
        <v>20</v>
      </c>
      <c r="G11" s="19">
        <f t="shared" si="0"/>
        <v>240</v>
      </c>
      <c r="H11" s="12"/>
    </row>
    <row r="12" ht="21.5" customHeight="1" spans="1:8">
      <c r="A12" s="13"/>
      <c r="B12" s="20"/>
      <c r="C12" s="15" t="s">
        <v>21</v>
      </c>
      <c r="D12" s="16">
        <v>80</v>
      </c>
      <c r="E12" s="17">
        <v>3</v>
      </c>
      <c r="F12" s="18" t="s">
        <v>20</v>
      </c>
      <c r="G12" s="19">
        <f t="shared" si="0"/>
        <v>240</v>
      </c>
      <c r="H12" s="12"/>
    </row>
    <row r="13" ht="22" customHeight="1" spans="1:8">
      <c r="A13" s="13"/>
      <c r="B13" s="21" t="s">
        <v>22</v>
      </c>
      <c r="C13" s="22" t="s">
        <v>23</v>
      </c>
      <c r="D13" s="16">
        <v>2800</v>
      </c>
      <c r="E13" s="17">
        <v>1</v>
      </c>
      <c r="F13" s="18" t="s">
        <v>24</v>
      </c>
      <c r="G13" s="19">
        <f t="shared" si="0"/>
        <v>2800</v>
      </c>
      <c r="H13" s="12"/>
    </row>
    <row r="14" ht="21" customHeight="1" spans="1:8">
      <c r="A14" s="13"/>
      <c r="B14" s="21"/>
      <c r="C14" s="15" t="s">
        <v>25</v>
      </c>
      <c r="D14" s="16">
        <v>2800</v>
      </c>
      <c r="E14" s="17">
        <v>1</v>
      </c>
      <c r="F14" s="18" t="s">
        <v>24</v>
      </c>
      <c r="G14" s="19">
        <f t="shared" si="0"/>
        <v>2800</v>
      </c>
      <c r="H14" s="12"/>
    </row>
    <row r="15" ht="22" customHeight="1" spans="1:8">
      <c r="A15" s="13"/>
      <c r="B15" s="21"/>
      <c r="C15" s="22" t="s">
        <v>26</v>
      </c>
      <c r="D15" s="16">
        <v>1000</v>
      </c>
      <c r="E15" s="17">
        <v>1</v>
      </c>
      <c r="F15" s="18" t="s">
        <v>27</v>
      </c>
      <c r="G15" s="19">
        <f t="shared" si="0"/>
        <v>1000</v>
      </c>
      <c r="H15" s="12" t="s">
        <v>28</v>
      </c>
    </row>
    <row r="16" ht="22" customHeight="1" spans="1:8">
      <c r="A16" s="13"/>
      <c r="B16" s="23"/>
      <c r="C16" s="22" t="s">
        <v>29</v>
      </c>
      <c r="D16" s="16">
        <v>2680</v>
      </c>
      <c r="E16" s="24">
        <v>1</v>
      </c>
      <c r="F16" s="25" t="s">
        <v>27</v>
      </c>
      <c r="G16" s="19">
        <f t="shared" si="0"/>
        <v>2680</v>
      </c>
      <c r="H16" s="12"/>
    </row>
    <row r="17" ht="22" customHeight="1" spans="1:8">
      <c r="A17" s="13"/>
      <c r="B17" s="23"/>
      <c r="C17" s="22" t="s">
        <v>30</v>
      </c>
      <c r="D17" s="16">
        <v>550</v>
      </c>
      <c r="E17" s="24">
        <v>2</v>
      </c>
      <c r="F17" s="25" t="s">
        <v>31</v>
      </c>
      <c r="G17" s="19">
        <f t="shared" si="0"/>
        <v>1100</v>
      </c>
      <c r="H17" s="12" t="s">
        <v>32</v>
      </c>
    </row>
    <row r="18" ht="22" customHeight="1" spans="1:8">
      <c r="A18" s="13"/>
      <c r="B18" s="23"/>
      <c r="C18" s="22" t="s">
        <v>33</v>
      </c>
      <c r="D18" s="16">
        <v>256</v>
      </c>
      <c r="E18" s="24">
        <v>1</v>
      </c>
      <c r="F18" s="25" t="s">
        <v>27</v>
      </c>
      <c r="G18" s="19">
        <f t="shared" si="0"/>
        <v>256</v>
      </c>
      <c r="H18" s="12" t="s">
        <v>34</v>
      </c>
    </row>
    <row r="19" ht="21.5" customHeight="1" spans="1:8">
      <c r="A19" s="13"/>
      <c r="B19" s="26" t="s">
        <v>35</v>
      </c>
      <c r="C19" s="22"/>
      <c r="D19" s="27">
        <f>SUM(G5:G18)</f>
        <v>13228</v>
      </c>
      <c r="E19" s="28">
        <v>0.08</v>
      </c>
      <c r="F19" s="29" t="s">
        <v>27</v>
      </c>
      <c r="G19" s="30">
        <f>D19*E19</f>
        <v>1058.24</v>
      </c>
      <c r="H19" s="12"/>
    </row>
    <row r="20" ht="22" customHeight="1" spans="1:8">
      <c r="A20" s="26"/>
      <c r="B20" s="31" t="s">
        <v>36</v>
      </c>
      <c r="C20" s="32"/>
      <c r="D20" s="32"/>
      <c r="E20" s="33"/>
      <c r="F20" s="32"/>
      <c r="G20" s="34">
        <f>SUM(G5:G19)</f>
        <v>14286.24</v>
      </c>
      <c r="H20" s="12"/>
    </row>
    <row r="21" ht="24" customHeight="1" spans="1:8">
      <c r="A21" s="35" t="s">
        <v>37</v>
      </c>
      <c r="B21" s="17"/>
      <c r="C21" s="22"/>
      <c r="D21" s="16"/>
      <c r="E21" s="17"/>
      <c r="F21" s="22"/>
      <c r="G21" s="30">
        <f>G20*0.01</f>
        <v>142.8624</v>
      </c>
      <c r="H21" s="12"/>
    </row>
    <row r="22" ht="24" customHeight="1" spans="1:8">
      <c r="A22" s="35" t="s">
        <v>38</v>
      </c>
      <c r="B22" s="17"/>
      <c r="C22" s="22"/>
      <c r="D22" s="16"/>
      <c r="E22" s="17"/>
      <c r="F22" s="22"/>
      <c r="G22" s="30">
        <f>G20+G21</f>
        <v>14429.1024</v>
      </c>
      <c r="H22" s="12"/>
    </row>
    <row r="23" ht="29" customHeight="1" spans="1:8">
      <c r="A23" s="36" t="s">
        <v>39</v>
      </c>
      <c r="B23" s="17"/>
      <c r="C23" s="22"/>
      <c r="D23" s="16"/>
      <c r="E23" s="17"/>
      <c r="F23" s="22"/>
      <c r="G23" s="35"/>
      <c r="H23" s="17"/>
    </row>
    <row r="34" spans="5:5">
      <c r="E34" s="3" t="s">
        <v>40</v>
      </c>
    </row>
  </sheetData>
  <mergeCells count="9">
    <mergeCell ref="A3:H3"/>
    <mergeCell ref="A21:F21"/>
    <mergeCell ref="A22:F22"/>
    <mergeCell ref="A23:F23"/>
    <mergeCell ref="G23:H23"/>
    <mergeCell ref="A5:A20"/>
    <mergeCell ref="B5:B12"/>
    <mergeCell ref="B13:B15"/>
    <mergeCell ref="A1:H2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霜霜</cp:lastModifiedBy>
  <dcterms:created xsi:type="dcterms:W3CDTF">2024-06-20T17:13:00Z</dcterms:created>
  <dcterms:modified xsi:type="dcterms:W3CDTF">2024-07-26T06:19:05Z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2024-06-20T09:13:24Z</vt:filetime>
  </property>
  <property fmtid="{D5CDD505-2E9C-101B-9397-08002B2CF9AE}" pid="4" name="UsrData">
    <vt:lpwstr>6673f2b15ac744001fb0ef4cwl</vt:lpwstr>
  </property>
  <property fmtid="{D5CDD505-2E9C-101B-9397-08002B2CF9AE}" pid="5" name="ICV">
    <vt:lpwstr>5F78FAB922A14B48A7DB9215A8E76ABC_13</vt:lpwstr>
  </property>
  <property fmtid="{D5CDD505-2E9C-101B-9397-08002B2CF9AE}" pid="6" name="KSOProductBuildVer">
    <vt:lpwstr>2052-12.1.0.16729</vt:lpwstr>
  </property>
</Properties>
</file>