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8_{4367C042-A2D0-4E22-92FA-F8CC857B443D}" xr6:coauthVersionLast="47" xr6:coauthVersionMax="47" xr10:uidLastSave="{00000000-0000-0000-0000-000000000000}"/>
  <bookViews>
    <workbookView xWindow="-93" yWindow="-93" windowWidth="25786" windowHeight="15586" xr2:uid="{7A1721AE-C577-416D-83B7-921F83C973FB}"/>
  </bookViews>
  <sheets>
    <sheet name="UB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G12" i="2" l="1"/>
  <c r="G13" i="2"/>
  <c r="G14" i="2"/>
  <c r="G15" i="2"/>
  <c r="G16" i="2"/>
  <c r="G17" i="2"/>
  <c r="G18" i="2"/>
  <c r="G11" i="2"/>
  <c r="F19" i="2" l="1"/>
  <c r="G21" i="2" s="1"/>
  <c r="G9" i="2"/>
  <c r="G8" i="2" l="1"/>
  <c r="F10" i="2" l="1"/>
</calcChain>
</file>

<file path=xl/sharedStrings.xml><?xml version="1.0" encoding="utf-8"?>
<sst xmlns="http://schemas.openxmlformats.org/spreadsheetml/2006/main" count="48" uniqueCount="42">
  <si>
    <t>Currency: RMB</t>
    <phoneticPr fontId="3" type="noConversion"/>
  </si>
  <si>
    <t>数量</t>
    <phoneticPr fontId="9" type="noConversion"/>
  </si>
  <si>
    <t>单位</t>
    <phoneticPr fontId="9" type="noConversion"/>
  </si>
  <si>
    <t>单价</t>
    <phoneticPr fontId="9" type="noConversion"/>
  </si>
  <si>
    <t>Category</t>
    <phoneticPr fontId="3" type="noConversion"/>
  </si>
  <si>
    <t>Item</t>
    <phoneticPr fontId="3" type="noConversion"/>
  </si>
  <si>
    <t>Qty</t>
    <phoneticPr fontId="3" type="noConversion"/>
  </si>
  <si>
    <t>Unit</t>
    <phoneticPr fontId="9" type="noConversion"/>
  </si>
  <si>
    <t>Unit Price</t>
    <phoneticPr fontId="3" type="noConversion"/>
  </si>
  <si>
    <t>Price</t>
    <phoneticPr fontId="3" type="noConversion"/>
  </si>
  <si>
    <t>总价</t>
    <phoneticPr fontId="9" type="noConversion"/>
  </si>
  <si>
    <t>折扣</t>
    <phoneticPr fontId="2" type="noConversion"/>
  </si>
  <si>
    <t>其他小计</t>
    <phoneticPr fontId="2" type="noConversion"/>
  </si>
  <si>
    <t>年</t>
    <phoneticPr fontId="2" type="noConversion"/>
  </si>
  <si>
    <t>月</t>
    <phoneticPr fontId="2" type="noConversion"/>
  </si>
  <si>
    <t>第三方设施采购总价</t>
    <phoneticPr fontId="2" type="noConversion"/>
  </si>
  <si>
    <t>Year:F 20210411</t>
    <phoneticPr fontId="3" type="noConversion"/>
  </si>
  <si>
    <t>通用于公众号和小程序的基础架构</t>
    <phoneticPr fontId="2" type="noConversion"/>
  </si>
  <si>
    <t>基础运营服务器系统</t>
    <phoneticPr fontId="2" type="noConversion"/>
  </si>
  <si>
    <t>数字证书有效期为上线起1年</t>
    <phoneticPr fontId="2" type="noConversion"/>
  </si>
  <si>
    <t>定制基础架构</t>
    <phoneticPr fontId="2" type="noConversion"/>
  </si>
  <si>
    <t>缝线分术速查系统</t>
    <phoneticPr fontId="2" type="noConversion"/>
  </si>
  <si>
    <t>满足大约1000-1500人员的线上查询算力</t>
    <phoneticPr fontId="2" type="noConversion"/>
  </si>
  <si>
    <t>定制数据字典</t>
    <phoneticPr fontId="2" type="noConversion"/>
  </si>
  <si>
    <t>DBA人天</t>
    <phoneticPr fontId="2" type="noConversion"/>
  </si>
  <si>
    <t>项目核心，定制多维查询数据字典系统。由DBA伴随页面开发同期完成，配合数据词条建立快速索引。用户可以通过多个维度快速检索</t>
    <phoneticPr fontId="2" type="noConversion"/>
  </si>
  <si>
    <t>数据处理</t>
    <phoneticPr fontId="2" type="noConversion"/>
  </si>
  <si>
    <t>格式化处理数据，将客户下载的图片话数据和内容相对应的手术方式、产品型号、其他特征索引字或词信息进行分析和建模。</t>
    <phoneticPr fontId="2" type="noConversion"/>
  </si>
  <si>
    <t>速查功能定制</t>
    <phoneticPr fontId="2" type="noConversion"/>
  </si>
  <si>
    <t>查询入口界面定制</t>
    <phoneticPr fontId="2" type="noConversion"/>
  </si>
  <si>
    <t>入口界面定制</t>
    <phoneticPr fontId="2" type="noConversion"/>
  </si>
  <si>
    <t>查询功能定制开发</t>
    <phoneticPr fontId="2" type="noConversion"/>
  </si>
  <si>
    <t>通过数据字典进行快速检索</t>
    <phoneticPr fontId="2" type="noConversion"/>
  </si>
  <si>
    <t>结果界面开发</t>
    <phoneticPr fontId="2" type="noConversion"/>
  </si>
  <si>
    <t>图形化结果保存、邮件外发、微信分享功能开发</t>
    <phoneticPr fontId="2" type="noConversion"/>
  </si>
  <si>
    <t>标准人/天</t>
    <phoneticPr fontId="2" type="noConversion"/>
  </si>
  <si>
    <t>1年维护期内提供6次内容更新，更新总人天不超过5人天。</t>
    <phoneticPr fontId="2" type="noConversion"/>
  </si>
  <si>
    <t>数字证书及对接</t>
    <phoneticPr fontId="2" type="noConversion"/>
  </si>
  <si>
    <t>提高通讯和用户认证安全性的数据证书系统，并对接至现有公众号。</t>
    <phoneticPr fontId="2" type="noConversion"/>
  </si>
  <si>
    <t>模糊匹配功能</t>
    <phoneticPr fontId="2" type="noConversion"/>
  </si>
  <si>
    <t>无固定顺序筛选并匹配</t>
    <phoneticPr fontId="2" type="noConversion"/>
  </si>
  <si>
    <t>归属数伊部分(PO金额)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</si>
</sst>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0.00_ "/>
  </numFmts>
  <fonts count="17" x14ac:knownFonts="1">
    <font>
      <sz val="11"/>
      <color theme="1"/>
      <name val="等线"/>
      <family val="2"/>
      <charset val="134"/>
      <scheme val="minor"/>
    </font>
    <font>
      <b/>
      <sz val="10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8"/>
      <name val="Tahoma"/>
      <family val="2"/>
    </font>
    <font>
      <sz val="10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等线"/>
      <family val="2"/>
      <charset val="134"/>
      <scheme val="minor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right" vertical="center"/>
    </xf>
    <xf numFmtId="176" fontId="4" fillId="2" borderId="0" xfId="0" applyNumberFormat="1" applyFont="1" applyFill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1" fillId="2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176" fontId="6" fillId="3" borderId="0" xfId="0" applyNumberFormat="1" applyFont="1" applyFill="1" applyAlignment="1">
      <alignment horizontal="right" vertical="center"/>
    </xf>
    <xf numFmtId="176" fontId="7" fillId="3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176" fontId="10" fillId="5" borderId="1" xfId="0" applyNumberFormat="1" applyFont="1" applyFill="1" applyBorder="1">
      <alignment vertical="center"/>
    </xf>
    <xf numFmtId="0" fontId="11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76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right" vertical="center" indent="1"/>
    </xf>
    <xf numFmtId="0" fontId="13" fillId="0" borderId="0" xfId="0" applyFont="1" applyAlignment="1">
      <alignment horizontal="left" vertical="center" wrapText="1"/>
    </xf>
    <xf numFmtId="0" fontId="15" fillId="4" borderId="0" xfId="0" applyFont="1" applyFill="1" applyAlignment="1">
      <alignment horizontal="right" vertical="center"/>
    </xf>
    <xf numFmtId="0" fontId="15" fillId="4" borderId="1" xfId="0" applyFont="1" applyFill="1" applyBorder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177" fontId="16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A2EF-EB4A-4EB9-A8FF-3203F2DC6D6D}">
  <sheetPr>
    <pageSetUpPr fitToPage="1"/>
  </sheetPr>
  <dimension ref="A1:G22"/>
  <sheetViews>
    <sheetView tabSelected="1" zoomScale="85" zoomScaleNormal="85" workbookViewId="0">
      <selection activeCell="C24" sqref="C24"/>
    </sheetView>
  </sheetViews>
  <sheetFormatPr defaultColWidth="7.64453125" defaultRowHeight="12.35" x14ac:dyDescent="0.45"/>
  <cols>
    <col min="1" max="1" width="23.3515625" style="5" bestFit="1" customWidth="1"/>
    <col min="2" max="2" width="58.5859375" style="5" bestFit="1" customWidth="1"/>
    <col min="3" max="3" width="66" style="5" customWidth="1"/>
    <col min="4" max="4" width="11.234375" style="5" bestFit="1" customWidth="1"/>
    <col min="5" max="5" width="11.234375" style="5" customWidth="1"/>
    <col min="6" max="6" width="11.234375" style="21" bestFit="1" customWidth="1"/>
    <col min="7" max="7" width="17.234375" style="5" customWidth="1"/>
    <col min="8" max="8" width="10" style="5" bestFit="1" customWidth="1"/>
    <col min="9" max="16384" width="7.64453125" style="5"/>
  </cols>
  <sheetData>
    <row r="1" spans="1:7" ht="14.35" x14ac:dyDescent="0.45">
      <c r="A1" s="1" t="s">
        <v>21</v>
      </c>
      <c r="B1" s="1"/>
      <c r="C1" s="1"/>
      <c r="D1" s="2"/>
      <c r="E1" s="2"/>
      <c r="F1" s="3"/>
      <c r="G1" s="4"/>
    </row>
    <row r="2" spans="1:7" ht="13.7" x14ac:dyDescent="0.45">
      <c r="A2" s="6"/>
      <c r="B2" s="6"/>
      <c r="C2" s="6"/>
      <c r="D2" s="7"/>
      <c r="E2" s="7"/>
      <c r="F2" s="8"/>
      <c r="G2" s="7"/>
    </row>
    <row r="3" spans="1:7" ht="14.35" x14ac:dyDescent="0.45">
      <c r="A3" s="6"/>
      <c r="B3" s="9" t="s">
        <v>16</v>
      </c>
      <c r="C3" s="10"/>
      <c r="D3" s="7"/>
      <c r="E3" s="7"/>
      <c r="F3" s="8"/>
      <c r="G3" s="7"/>
    </row>
    <row r="4" spans="1:7" ht="14.35" x14ac:dyDescent="0.45">
      <c r="A4" s="11"/>
      <c r="B4" s="9" t="s">
        <v>0</v>
      </c>
      <c r="C4" s="9"/>
      <c r="D4" s="7"/>
      <c r="E4" s="7"/>
      <c r="F4" s="8"/>
      <c r="G4" s="7"/>
    </row>
    <row r="5" spans="1:7" ht="14.35" x14ac:dyDescent="0.45">
      <c r="A5" s="11"/>
      <c r="B5" s="11"/>
      <c r="C5" s="11"/>
      <c r="D5" s="12" t="s">
        <v>1</v>
      </c>
      <c r="E5" s="12" t="s">
        <v>2</v>
      </c>
      <c r="F5" s="12" t="s">
        <v>3</v>
      </c>
      <c r="G5" s="13"/>
    </row>
    <row r="6" spans="1:7" ht="14.35" x14ac:dyDescent="0.45">
      <c r="A6" s="14" t="s">
        <v>4</v>
      </c>
      <c r="B6" s="6" t="s">
        <v>5</v>
      </c>
      <c r="C6" s="6"/>
      <c r="D6" s="12" t="s">
        <v>6</v>
      </c>
      <c r="E6" s="12" t="s">
        <v>7</v>
      </c>
      <c r="F6" s="12" t="s">
        <v>8</v>
      </c>
      <c r="G6" s="15" t="s">
        <v>9</v>
      </c>
    </row>
    <row r="7" spans="1:7" ht="24.7" customHeight="1" x14ac:dyDescent="0.45">
      <c r="A7" s="25" t="s">
        <v>17</v>
      </c>
      <c r="B7" s="16"/>
      <c r="C7" s="16"/>
      <c r="D7" s="17"/>
      <c r="E7" s="17"/>
      <c r="F7" s="17"/>
      <c r="G7" s="18"/>
    </row>
    <row r="8" spans="1:7" ht="16" x14ac:dyDescent="0.45">
      <c r="A8" s="26" t="s">
        <v>18</v>
      </c>
      <c r="B8" s="27" t="s">
        <v>22</v>
      </c>
      <c r="C8" s="27"/>
      <c r="D8" s="28">
        <v>12</v>
      </c>
      <c r="E8" s="29" t="s">
        <v>14</v>
      </c>
      <c r="F8" s="28">
        <v>400</v>
      </c>
      <c r="G8" s="28">
        <f t="shared" ref="G8" si="0">F8*D8</f>
        <v>4800</v>
      </c>
    </row>
    <row r="9" spans="1:7" ht="30" x14ac:dyDescent="0.45">
      <c r="A9" s="30" t="s">
        <v>37</v>
      </c>
      <c r="B9" s="31" t="s">
        <v>38</v>
      </c>
      <c r="C9" s="31" t="s">
        <v>19</v>
      </c>
      <c r="D9" s="28">
        <v>1</v>
      </c>
      <c r="E9" s="29" t="s">
        <v>13</v>
      </c>
      <c r="F9" s="28">
        <v>2000</v>
      </c>
      <c r="G9" s="28">
        <f>F9*D9</f>
        <v>2000</v>
      </c>
    </row>
    <row r="10" spans="1:7" ht="14.35" customHeight="1" x14ac:dyDescent="0.45">
      <c r="A10" s="32"/>
      <c r="B10" s="32"/>
      <c r="C10" s="39" t="s">
        <v>15</v>
      </c>
      <c r="D10" s="39"/>
      <c r="E10" s="39"/>
      <c r="F10" s="41">
        <f>SUM(G8:G9)</f>
        <v>6800</v>
      </c>
      <c r="G10" s="41"/>
    </row>
    <row r="11" spans="1:7" ht="32" x14ac:dyDescent="0.45">
      <c r="A11" s="36" t="s">
        <v>20</v>
      </c>
      <c r="B11" s="33" t="s">
        <v>23</v>
      </c>
      <c r="C11" s="34" t="s">
        <v>25</v>
      </c>
      <c r="D11" s="28">
        <v>3</v>
      </c>
      <c r="E11" s="29" t="s">
        <v>24</v>
      </c>
      <c r="F11" s="28">
        <v>1500</v>
      </c>
      <c r="G11" s="28">
        <f t="shared" ref="G11:G18" si="1">F11*D11</f>
        <v>4500</v>
      </c>
    </row>
    <row r="12" spans="1:7" ht="32" x14ac:dyDescent="0.45">
      <c r="A12" s="36"/>
      <c r="B12" s="33" t="s">
        <v>26</v>
      </c>
      <c r="C12" s="34" t="s">
        <v>27</v>
      </c>
      <c r="D12" s="28">
        <v>5</v>
      </c>
      <c r="E12" s="29" t="s">
        <v>24</v>
      </c>
      <c r="F12" s="28">
        <v>1500</v>
      </c>
      <c r="G12" s="28">
        <f t="shared" si="1"/>
        <v>7500</v>
      </c>
    </row>
    <row r="13" spans="1:7" ht="16" x14ac:dyDescent="0.45">
      <c r="A13" s="36" t="s">
        <v>28</v>
      </c>
      <c r="B13" s="33" t="s">
        <v>29</v>
      </c>
      <c r="C13" s="34" t="s">
        <v>30</v>
      </c>
      <c r="D13" s="28">
        <v>1</v>
      </c>
      <c r="E13" s="29" t="s">
        <v>35</v>
      </c>
      <c r="F13" s="28">
        <v>1200</v>
      </c>
      <c r="G13" s="28">
        <f t="shared" si="1"/>
        <v>1200</v>
      </c>
    </row>
    <row r="14" spans="1:7" ht="16" x14ac:dyDescent="0.45">
      <c r="A14" s="36"/>
      <c r="B14" s="33" t="s">
        <v>31</v>
      </c>
      <c r="C14" s="34" t="s">
        <v>32</v>
      </c>
      <c r="D14" s="28">
        <v>2</v>
      </c>
      <c r="E14" s="29" t="s">
        <v>35</v>
      </c>
      <c r="F14" s="28">
        <v>1200</v>
      </c>
      <c r="G14" s="28">
        <f t="shared" si="1"/>
        <v>2400</v>
      </c>
    </row>
    <row r="15" spans="1:7" ht="16" x14ac:dyDescent="0.45">
      <c r="A15" s="36"/>
      <c r="B15" s="33" t="s">
        <v>39</v>
      </c>
      <c r="C15" s="34" t="s">
        <v>40</v>
      </c>
      <c r="D15" s="28">
        <v>3</v>
      </c>
      <c r="E15" s="29" t="s">
        <v>35</v>
      </c>
      <c r="F15" s="28">
        <v>1200</v>
      </c>
      <c r="G15" s="28">
        <f t="shared" si="1"/>
        <v>3600</v>
      </c>
    </row>
    <row r="16" spans="1:7" ht="16" x14ac:dyDescent="0.45">
      <c r="A16" s="36"/>
      <c r="B16" s="33" t="s">
        <v>33</v>
      </c>
      <c r="C16" s="34"/>
      <c r="D16" s="28">
        <v>2</v>
      </c>
      <c r="E16" s="29" t="s">
        <v>35</v>
      </c>
      <c r="F16" s="28">
        <v>1200</v>
      </c>
      <c r="G16" s="28">
        <f t="shared" si="1"/>
        <v>2400</v>
      </c>
    </row>
    <row r="17" spans="1:7" ht="16" x14ac:dyDescent="0.45">
      <c r="A17" s="36"/>
      <c r="B17" s="33" t="s">
        <v>34</v>
      </c>
      <c r="C17" s="34"/>
      <c r="D17" s="28">
        <v>1</v>
      </c>
      <c r="E17" s="29" t="s">
        <v>35</v>
      </c>
      <c r="F17" s="28">
        <v>1200</v>
      </c>
      <c r="G17" s="28">
        <f t="shared" si="1"/>
        <v>1200</v>
      </c>
    </row>
    <row r="18" spans="1:7" ht="16" x14ac:dyDescent="0.45">
      <c r="A18" s="35"/>
      <c r="B18" s="38" t="s">
        <v>36</v>
      </c>
      <c r="C18" s="38"/>
      <c r="D18" s="28">
        <v>12</v>
      </c>
      <c r="E18" s="29" t="s">
        <v>14</v>
      </c>
      <c r="F18" s="28">
        <v>0</v>
      </c>
      <c r="G18" s="28">
        <f t="shared" si="1"/>
        <v>0</v>
      </c>
    </row>
    <row r="19" spans="1:7" ht="17" thickBot="1" x14ac:dyDescent="0.5">
      <c r="A19" s="32"/>
      <c r="B19" s="32"/>
      <c r="C19" s="40" t="s">
        <v>12</v>
      </c>
      <c r="D19" s="40"/>
      <c r="E19" s="40"/>
      <c r="F19" s="41">
        <f>SUM(G11:G18)</f>
        <v>22800</v>
      </c>
      <c r="G19" s="41"/>
    </row>
    <row r="20" spans="1:7" ht="14.7" hidden="1" thickBot="1" x14ac:dyDescent="0.5">
      <c r="A20" s="19"/>
      <c r="B20" s="19"/>
      <c r="C20" s="23"/>
      <c r="D20" s="23"/>
      <c r="E20" s="23"/>
      <c r="F20" s="22" t="s">
        <v>11</v>
      </c>
      <c r="G20" s="22"/>
    </row>
    <row r="21" spans="1:7" ht="20.350000000000001" thickBot="1" x14ac:dyDescent="0.5">
      <c r="A21" s="20"/>
      <c r="B21" s="37" t="s">
        <v>10</v>
      </c>
      <c r="C21" s="37"/>
      <c r="D21" s="37"/>
      <c r="E21" s="37"/>
      <c r="F21" s="37"/>
      <c r="G21" s="24">
        <f>F19+F10</f>
        <v>29600</v>
      </c>
    </row>
    <row r="22" spans="1:7" ht="25" customHeight="1" x14ac:dyDescent="0.45">
      <c r="A22" s="42" t="s">
        <v>41</v>
      </c>
      <c r="B22" s="42"/>
      <c r="C22" s="42"/>
      <c r="D22" s="42"/>
      <c r="E22" s="42"/>
      <c r="F22" s="42"/>
      <c r="G22" s="43">
        <f>G21*0.72</f>
        <v>21312</v>
      </c>
    </row>
  </sheetData>
  <mergeCells count="9">
    <mergeCell ref="A22:F22"/>
    <mergeCell ref="A13:A17"/>
    <mergeCell ref="A11:A12"/>
    <mergeCell ref="B21:F21"/>
    <mergeCell ref="B18:C18"/>
    <mergeCell ref="C10:E10"/>
    <mergeCell ref="C19:E19"/>
    <mergeCell ref="F10:G10"/>
    <mergeCell ref="F19:G19"/>
  </mergeCells>
  <phoneticPr fontId="2" type="noConversion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Luming</dc:creator>
  <cp:lastModifiedBy>陆明</cp:lastModifiedBy>
  <cp:lastPrinted>2020-12-28T08:18:47Z</cp:lastPrinted>
  <dcterms:created xsi:type="dcterms:W3CDTF">2020-08-03T05:46:47Z</dcterms:created>
  <dcterms:modified xsi:type="dcterms:W3CDTF">2021-07-30T08:12:57Z</dcterms:modified>
</cp:coreProperties>
</file>