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400"/>
  </bookViews>
  <sheets>
    <sheet name="Sheet1" sheetId="4" r:id="rId1"/>
  </sheets>
  <definedNames>
    <definedName name="_xlnm.Print_Area" localSheetId="0">Sheet1!$A$1:$I$22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brian.chen</author>
  </authors>
  <commentList>
    <comment ref="I13" authorId="0">
      <text>
        <r>
          <rPr>
            <sz val="12"/>
            <rFont val="宋体"/>
            <charset val="0"/>
          </rPr>
          <t>名称：上海麦田公共关系咨询有限公司
税号：91310118745630867T
单位地址：上海市静安区成都北路333号招商局广场南楼26楼
电话：021-22212288
开户银行：交通银行上海徐汇支行
银行账户：310066179018800063802</t>
        </r>
      </text>
    </comment>
    <comment ref="I17" authorId="0">
      <text>
        <r>
          <rPr>
            <sz val="11"/>
            <rFont val="宋体"/>
            <charset val="0"/>
          </rPr>
          <t>上海君通蓝天宾馆有限责任公司
开户行：中国工商银行股份有限公司上海五角场支行
账号：1001224909300727205</t>
        </r>
      </text>
    </comment>
  </commentList>
</comments>
</file>

<file path=xl/sharedStrings.xml><?xml version="1.0" encoding="utf-8"?>
<sst xmlns="http://schemas.openxmlformats.org/spreadsheetml/2006/main" count="34" uniqueCount="31">
  <si>
    <t>费用结算明细</t>
  </si>
  <si>
    <t>项目名称：</t>
  </si>
  <si>
    <t>“全防控重大慢病创新融合试点项目”高质量区域健康管理交流论坛&amp;高质量职场健康管理先行试点（上海）工作交流会</t>
  </si>
  <si>
    <t>项目时间：</t>
  </si>
  <si>
    <t>2024年6月21日，09:00-12:20，14:30-17:30</t>
  </si>
  <si>
    <t>项目地点：</t>
  </si>
  <si>
    <t>中国创业者公共实训基地（国定东路200号）</t>
  </si>
  <si>
    <t>收件单位：</t>
  </si>
  <si>
    <t>服务单位：</t>
  </si>
  <si>
    <t>报价时间：</t>
  </si>
  <si>
    <t>No</t>
  </si>
  <si>
    <t>项目
Item</t>
  </si>
  <si>
    <t>描述 
Description</t>
  </si>
  <si>
    <t xml:space="preserve">未税单价(元)
Ex. tax Price(CNY) </t>
  </si>
  <si>
    <t>数量
Quantity</t>
  </si>
  <si>
    <t>数量
单位
Unit</t>
  </si>
  <si>
    <t>未税金额合计
Total Amount</t>
  </si>
  <si>
    <t>备注
Remark</t>
  </si>
  <si>
    <t>媒体</t>
  </si>
  <si>
    <t>媒体采访，新华网（含个人所得税）</t>
  </si>
  <si>
    <t>人</t>
  </si>
  <si>
    <t>付费单位：麦田健康传播</t>
  </si>
  <si>
    <t>媒体采访，东方财经（含个人所得税）</t>
  </si>
  <si>
    <t>企业垫付，所交6.72%税费（发票类型：增值税发票）</t>
  </si>
  <si>
    <t>项</t>
  </si>
  <si>
    <t>含税金额小计Total Amount（1）</t>
  </si>
  <si>
    <t>场地租赁</t>
  </si>
  <si>
    <t>会前会，蓝天宾馆二楼“长城厅”19:00-23:00</t>
  </si>
  <si>
    <t>付费单位：蓝天宾馆</t>
  </si>
  <si>
    <t>含税金额小计Total Amount（2）</t>
  </si>
  <si>
    <t>含税金额合计Total Amount ( including tax)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</si>
</sst>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4"/>
      <name val="Estrangelo Edessa"/>
      <charset val="134"/>
    </font>
    <font>
      <sz val="11"/>
      <name val="宋体"/>
      <charset val="134"/>
      <scheme val="minor"/>
    </font>
    <font>
      <sz val="28"/>
      <name val="微软雅黑"/>
      <charset val="134"/>
    </font>
    <font>
      <sz val="14"/>
      <name val="微软雅黑"/>
      <charset val="134"/>
    </font>
    <font>
      <sz val="18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1C8B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219DB7"/>
      </left>
      <right/>
      <top style="thin">
        <color rgb="FF219DB7"/>
      </top>
      <bottom style="thin">
        <color theme="0"/>
      </bottom>
      <diagonal/>
    </border>
    <border>
      <left/>
      <right/>
      <top style="thin">
        <color rgb="FF219DB7"/>
      </top>
      <bottom style="thin">
        <color theme="0"/>
      </bottom>
      <diagonal/>
    </border>
    <border>
      <left style="thin">
        <color rgb="FF219DB7"/>
      </left>
      <right style="thin">
        <color theme="0"/>
      </right>
      <top style="thin">
        <color theme="0"/>
      </top>
      <bottom style="thin">
        <color rgb="FF219DB7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19DB7"/>
      </bottom>
      <diagonal/>
    </border>
    <border>
      <left style="thin">
        <color rgb="FF219DB7"/>
      </left>
      <right/>
      <top style="thin">
        <color rgb="FF219DB7"/>
      </top>
      <bottom style="thin">
        <color rgb="FF219DB7"/>
      </bottom>
      <diagonal/>
    </border>
    <border>
      <left style="thin">
        <color rgb="FF219DB7"/>
      </left>
      <right style="thin">
        <color rgb="FF219DB7"/>
      </right>
      <top style="thin">
        <color rgb="FF219DB7"/>
      </top>
      <bottom/>
      <diagonal/>
    </border>
    <border>
      <left/>
      <right style="thin">
        <color rgb="FF219DB7"/>
      </right>
      <top style="thin">
        <color rgb="FF219DB7"/>
      </top>
      <bottom style="thin">
        <color rgb="FF219DB7"/>
      </bottom>
      <diagonal/>
    </border>
    <border>
      <left style="thin">
        <color rgb="FF219DB7"/>
      </left>
      <right style="thin">
        <color rgb="FF219DB7"/>
      </right>
      <top/>
      <bottom/>
      <diagonal/>
    </border>
    <border>
      <left style="thin">
        <color rgb="FF219DB7"/>
      </left>
      <right style="thin">
        <color rgb="FF219DB7"/>
      </right>
      <top/>
      <bottom style="thin">
        <color rgb="FF219DB7"/>
      </bottom>
      <diagonal/>
    </border>
    <border>
      <left style="thin">
        <color rgb="FF219DB7"/>
      </left>
      <right style="thin">
        <color rgb="FF219DB7"/>
      </right>
      <top style="thin">
        <color rgb="FF219DB7"/>
      </top>
      <bottom style="thin">
        <color rgb="FF219DB7"/>
      </bottom>
      <diagonal/>
    </border>
    <border>
      <left/>
      <right/>
      <top/>
      <bottom style="thin">
        <color rgb="FF219DB7"/>
      </bottom>
      <diagonal/>
    </border>
    <border>
      <left/>
      <right/>
      <top style="thin">
        <color rgb="FF219DB7"/>
      </top>
      <bottom style="thin">
        <color rgb="FF219DB7"/>
      </bottom>
      <diagonal/>
    </border>
    <border>
      <left style="thin">
        <color rgb="FF219DB7"/>
      </left>
      <right/>
      <top style="thin">
        <color rgb="FF219DB7"/>
      </top>
      <bottom/>
      <diagonal/>
    </border>
    <border>
      <left/>
      <right/>
      <top style="thin">
        <color rgb="FF219DB7"/>
      </top>
      <bottom/>
      <diagonal/>
    </border>
    <border>
      <left style="thin">
        <color rgb="FF219DB7"/>
      </left>
      <right/>
      <top/>
      <bottom style="thin">
        <color rgb="FF219DB7"/>
      </bottom>
      <diagonal/>
    </border>
    <border>
      <left/>
      <right style="thin">
        <color rgb="FF219DB7"/>
      </right>
      <top style="thin">
        <color rgb="FF219DB7"/>
      </top>
      <bottom/>
      <diagonal/>
    </border>
    <border>
      <left/>
      <right style="thin">
        <color rgb="FF219DB7"/>
      </right>
      <top/>
      <bottom style="thin">
        <color rgb="FF219DB7"/>
      </bottom>
      <diagonal/>
    </border>
    <border>
      <left/>
      <right style="thin">
        <color rgb="FF219DB7"/>
      </right>
      <top style="thin">
        <color rgb="FF219DB7"/>
      </top>
      <bottom style="thin">
        <color theme="0"/>
      </bottom>
      <diagonal/>
    </border>
    <border>
      <left style="thin">
        <color theme="0"/>
      </left>
      <right style="thin">
        <color rgb="FF219DB7"/>
      </right>
      <top style="thin">
        <color theme="0"/>
      </top>
      <bottom style="thin">
        <color rgb="FF219DB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6" fontId="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58" fontId="4" fillId="0" borderId="0" xfId="0" applyNumberFormat="1" applyFont="1" applyFill="1" applyBorder="1" applyAlignment="1">
      <alignment horizontal="center" vertical="center"/>
    </xf>
    <xf numFmtId="58" fontId="4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4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4" fontId="7" fillId="0" borderId="11" xfId="0" applyNumberFormat="1" applyFont="1" applyFill="1" applyBorder="1" applyAlignment="1">
      <alignment horizontal="center" vertical="center"/>
    </xf>
    <xf numFmtId="7" fontId="8" fillId="0" borderId="6" xfId="0" applyNumberFormat="1" applyFont="1" applyFill="1" applyBorder="1" applyAlignment="1">
      <alignment horizontal="center" vertical="center"/>
    </xf>
    <xf numFmtId="7" fontId="8" fillId="0" borderId="13" xfId="0" applyNumberFormat="1" applyFont="1" applyFill="1" applyBorder="1" applyAlignment="1">
      <alignment horizontal="center" vertical="center"/>
    </xf>
    <xf numFmtId="7" fontId="8" fillId="0" borderId="8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left" vertical="center" wrapText="1"/>
    </xf>
    <xf numFmtId="44" fontId="4" fillId="0" borderId="9" xfId="0" applyNumberFormat="1" applyFont="1" applyFill="1" applyBorder="1" applyAlignment="1">
      <alignment horizontal="left" vertical="center" wrapText="1"/>
    </xf>
    <xf numFmtId="44" fontId="4" fillId="0" borderId="10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7" fontId="9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219DB7"/>
      <color rgb="001C8B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3"/>
  <sheetViews>
    <sheetView showGridLines="0" tabSelected="1" zoomScale="62" zoomScaleNormal="62" workbookViewId="0">
      <selection activeCell="O19" sqref="O19"/>
    </sheetView>
  </sheetViews>
  <sheetFormatPr defaultColWidth="9" defaultRowHeight="26" customHeight="1"/>
  <cols>
    <col min="1" max="1" width="1.75" style="1" customWidth="1"/>
    <col min="2" max="2" width="16.5" style="1" customWidth="1"/>
    <col min="3" max="3" width="28.8846153846154" style="1" customWidth="1"/>
    <col min="4" max="4" width="87.2692307692308" style="2" customWidth="1"/>
    <col min="5" max="5" width="24.6923076923077" style="1" customWidth="1"/>
    <col min="6" max="6" width="12.6153846153846" style="3" customWidth="1"/>
    <col min="7" max="7" width="11.4134615384615" style="3" customWidth="1"/>
    <col min="8" max="8" width="24.7884615384615" style="1" customWidth="1"/>
    <col min="9" max="9" width="27.5096153846154" style="1" customWidth="1"/>
    <col min="10" max="16372" width="9" style="1"/>
    <col min="16373" max="16384" width="9" style="4"/>
  </cols>
  <sheetData>
    <row r="1" ht="15" customHeight="1"/>
    <row r="2" ht="36" customHeight="1" spans="2:9">
      <c r="B2" s="5" t="s">
        <v>0</v>
      </c>
      <c r="C2" s="5"/>
      <c r="D2" s="5"/>
      <c r="E2" s="5"/>
      <c r="F2" s="31"/>
      <c r="G2" s="31"/>
      <c r="H2" s="5"/>
      <c r="I2" s="5"/>
    </row>
    <row r="3" ht="11" customHeight="1" spans="2:9">
      <c r="B3" s="6"/>
      <c r="C3" s="6"/>
      <c r="D3" s="5"/>
      <c r="E3" s="6"/>
      <c r="F3" s="32"/>
      <c r="G3" s="32"/>
      <c r="H3" s="6"/>
      <c r="I3" s="6"/>
    </row>
    <row r="4" customHeight="1" spans="2:9">
      <c r="B4" s="7" t="s">
        <v>1</v>
      </c>
      <c r="C4" s="8" t="s">
        <v>2</v>
      </c>
      <c r="D4" s="8"/>
      <c r="E4" s="8"/>
      <c r="F4" s="33"/>
      <c r="G4" s="33"/>
      <c r="H4" s="8"/>
      <c r="I4" s="8"/>
    </row>
    <row r="5" customHeight="1" spans="2:9">
      <c r="B5" s="7" t="s">
        <v>3</v>
      </c>
      <c r="C5" s="9" t="s">
        <v>4</v>
      </c>
      <c r="D5" s="9"/>
      <c r="E5" s="9"/>
      <c r="F5" s="9"/>
      <c r="G5" s="9"/>
      <c r="H5" s="9"/>
      <c r="I5" s="9"/>
    </row>
    <row r="6" customHeight="1" spans="2:9">
      <c r="B6" s="7" t="s">
        <v>5</v>
      </c>
      <c r="C6" s="9" t="s">
        <v>6</v>
      </c>
      <c r="D6" s="9"/>
      <c r="E6" s="9"/>
      <c r="F6" s="33"/>
      <c r="G6" s="33"/>
      <c r="H6" s="9"/>
      <c r="I6" s="9"/>
    </row>
    <row r="7" customHeight="1" spans="2:9">
      <c r="B7" s="7" t="s">
        <v>7</v>
      </c>
      <c r="C7" s="8"/>
      <c r="D7" s="8"/>
      <c r="E7" s="8"/>
      <c r="F7" s="8"/>
      <c r="G7" s="8"/>
      <c r="H7" s="8"/>
      <c r="I7" s="8"/>
    </row>
    <row r="8" customHeight="1" spans="2:9">
      <c r="B8" s="7" t="s">
        <v>8</v>
      </c>
      <c r="C8" s="8"/>
      <c r="D8" s="8"/>
      <c r="E8" s="8"/>
      <c r="F8" s="8"/>
      <c r="G8" s="8"/>
      <c r="H8" s="8"/>
      <c r="I8" s="8"/>
    </row>
    <row r="9" customHeight="1" spans="2:9">
      <c r="B9" s="7" t="s">
        <v>9</v>
      </c>
      <c r="C9" s="9">
        <v>45477</v>
      </c>
      <c r="D9" s="9"/>
      <c r="E9" s="9"/>
      <c r="F9" s="9"/>
      <c r="G9" s="9"/>
      <c r="H9" s="9"/>
      <c r="I9" s="9"/>
    </row>
    <row r="10" customHeight="1" spans="2:9">
      <c r="B10" s="6"/>
      <c r="C10" s="6"/>
      <c r="D10" s="5"/>
      <c r="E10" s="6"/>
      <c r="F10" s="32"/>
      <c r="G10" s="32"/>
      <c r="H10" s="6"/>
      <c r="I10" s="6"/>
    </row>
    <row r="11" ht="48" customHeight="1" spans="2:9">
      <c r="B11" s="10" t="s">
        <v>0</v>
      </c>
      <c r="C11" s="11"/>
      <c r="D11" s="11"/>
      <c r="E11" s="11"/>
      <c r="F11" s="11"/>
      <c r="G11" s="11"/>
      <c r="H11" s="11"/>
      <c r="I11" s="45"/>
    </row>
    <row r="12" ht="65" customHeight="1" spans="2:9">
      <c r="B12" s="12" t="s">
        <v>10</v>
      </c>
      <c r="C12" s="13" t="s">
        <v>11</v>
      </c>
      <c r="D12" s="14" t="s">
        <v>12</v>
      </c>
      <c r="E12" s="14" t="s">
        <v>13</v>
      </c>
      <c r="F12" s="34" t="s">
        <v>14</v>
      </c>
      <c r="G12" s="34" t="s">
        <v>15</v>
      </c>
      <c r="H12" s="34" t="s">
        <v>16</v>
      </c>
      <c r="I12" s="46" t="s">
        <v>17</v>
      </c>
    </row>
    <row r="13" customHeight="1" spans="2:9">
      <c r="B13" s="15">
        <v>1</v>
      </c>
      <c r="C13" s="16" t="s">
        <v>18</v>
      </c>
      <c r="D13" s="17" t="s">
        <v>19</v>
      </c>
      <c r="E13" s="35">
        <v>3550</v>
      </c>
      <c r="F13" s="36">
        <v>1</v>
      </c>
      <c r="G13" s="36" t="s">
        <v>20</v>
      </c>
      <c r="H13" s="35">
        <f t="shared" ref="H13:H15" si="0">E13*F13</f>
        <v>3550</v>
      </c>
      <c r="I13" s="47" t="s">
        <v>21</v>
      </c>
    </row>
    <row r="14" customHeight="1" spans="2:9">
      <c r="B14" s="15">
        <v>2</v>
      </c>
      <c r="C14" s="18"/>
      <c r="D14" s="17" t="s">
        <v>22</v>
      </c>
      <c r="E14" s="35">
        <v>3550</v>
      </c>
      <c r="F14" s="36">
        <v>1</v>
      </c>
      <c r="G14" s="36" t="s">
        <v>20</v>
      </c>
      <c r="H14" s="35">
        <f t="shared" si="0"/>
        <v>3550</v>
      </c>
      <c r="I14" s="48"/>
    </row>
    <row r="15" customHeight="1" spans="2:9">
      <c r="B15" s="15">
        <v>3</v>
      </c>
      <c r="C15" s="19"/>
      <c r="D15" s="20" t="s">
        <v>23</v>
      </c>
      <c r="E15" s="35">
        <f>SUM(H13,H14)*6.72%</f>
        <v>477.12</v>
      </c>
      <c r="F15" s="36">
        <v>1</v>
      </c>
      <c r="G15" s="36" t="s">
        <v>24</v>
      </c>
      <c r="H15" s="35">
        <f t="shared" si="0"/>
        <v>477.12</v>
      </c>
      <c r="I15" s="48"/>
    </row>
    <row r="16" customHeight="1" spans="2:9">
      <c r="B16" s="21" t="s">
        <v>25</v>
      </c>
      <c r="C16" s="22"/>
      <c r="D16" s="23"/>
      <c r="E16" s="23"/>
      <c r="F16" s="23"/>
      <c r="G16" s="37"/>
      <c r="H16" s="38">
        <f>SUM(H13:H15)</f>
        <v>7577.12</v>
      </c>
      <c r="I16" s="49"/>
    </row>
    <row r="17" customHeight="1" spans="2:9">
      <c r="B17" s="15">
        <v>4</v>
      </c>
      <c r="C17" s="24" t="s">
        <v>26</v>
      </c>
      <c r="D17" s="20" t="s">
        <v>27</v>
      </c>
      <c r="E17" s="35">
        <v>3400</v>
      </c>
      <c r="F17" s="36">
        <v>0</v>
      </c>
      <c r="G17" s="36" t="s">
        <v>24</v>
      </c>
      <c r="H17" s="35">
        <f>E17*F17</f>
        <v>0</v>
      </c>
      <c r="I17" s="50" t="s">
        <v>28</v>
      </c>
    </row>
    <row r="18" customHeight="1" spans="2:9">
      <c r="B18" s="21" t="s">
        <v>29</v>
      </c>
      <c r="C18" s="22"/>
      <c r="D18" s="23"/>
      <c r="E18" s="23"/>
      <c r="F18" s="23"/>
      <c r="G18" s="37"/>
      <c r="H18" s="38">
        <f>SUM(H17)</f>
        <v>0</v>
      </c>
      <c r="I18" s="51"/>
    </row>
    <row r="19" ht="36" customHeight="1" spans="2:9">
      <c r="B19" s="21" t="s">
        <v>30</v>
      </c>
      <c r="C19" s="23"/>
      <c r="D19" s="23"/>
      <c r="E19" s="39">
        <f>SUM(H16,H18)</f>
        <v>7577.12</v>
      </c>
      <c r="F19" s="40"/>
      <c r="G19" s="40"/>
      <c r="H19" s="41"/>
      <c r="I19" s="52"/>
    </row>
    <row r="20" customHeight="1" spans="2:9">
      <c r="B20" s="25"/>
      <c r="C20" s="26"/>
      <c r="D20" s="26"/>
      <c r="E20" s="26"/>
      <c r="F20" s="26"/>
      <c r="G20" s="26"/>
      <c r="H20" s="42"/>
      <c r="I20" s="42"/>
    </row>
    <row r="21" customHeight="1" spans="2:9">
      <c r="B21" s="27"/>
      <c r="C21" s="28"/>
      <c r="D21" s="28"/>
      <c r="E21" s="28"/>
      <c r="F21" s="28"/>
      <c r="G21" s="28"/>
      <c r="H21" s="43"/>
      <c r="I21" s="43"/>
    </row>
    <row r="22" ht="11" customHeight="1" spans="2:9">
      <c r="B22" s="29"/>
      <c r="C22" s="30"/>
      <c r="D22" s="30"/>
      <c r="E22" s="30"/>
      <c r="F22" s="30"/>
      <c r="G22" s="30"/>
      <c r="H22" s="44"/>
      <c r="I22" s="44"/>
    </row>
    <row r="23" ht="14" customHeight="1"/>
  </sheetData>
  <mergeCells count="10">
    <mergeCell ref="B2:H2"/>
    <mergeCell ref="C4:H4"/>
    <mergeCell ref="B11:I11"/>
    <mergeCell ref="B16:G16"/>
    <mergeCell ref="B18:G18"/>
    <mergeCell ref="B19:D19"/>
    <mergeCell ref="E19:H19"/>
    <mergeCell ref="C13:C15"/>
    <mergeCell ref="I13:I16"/>
    <mergeCell ref="I17:I18"/>
  </mergeCells>
  <dataValidations count="1">
    <dataValidation allowBlank="1" showInputMessage="1" showErrorMessage="1" sqref="$A3:$XFD3 C6:XFD6 A7:B7 D10:XFD10 E11:XFD11 B12:C12 F12:XFD12 G13:XFD13 H14:XFD14 I15:XFD15 D17 A12:A21 D11:D15 D20:D1048576 E12:E1048576 F13:F1048576 G14:G1048576 H15:H18 I16:I18 A4:B6 A8:B9 $A1:$XFD2 A10:C11 A22:C1048576 B13:C21 C4:XFD5 C7:XFD9 H20:I1048576 J16:XFD1048576"/>
  </dataValidations>
  <pageMargins left="0.236111111111111" right="0" top="0.236111111111111" bottom="0" header="0.5" footer="0.5"/>
  <pageSetup paperSize="9" scale="54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nbc-cwb01</dc:creator>
  <cp:lastModifiedBy>Brian.C</cp:lastModifiedBy>
  <dcterms:created xsi:type="dcterms:W3CDTF">2021-05-19T03:29:00Z</dcterms:created>
  <dcterms:modified xsi:type="dcterms:W3CDTF">2024-07-24T10:57:46Z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09D4C5E8CB5A45789819096C6E965FD2_13</vt:lpwstr>
  </property>
  <property fmtid="{D5CDD505-2E9C-101B-9397-08002B2CF9AE}" pid="3" name="KSOProductBuildVer">
    <vt:lpwstr>2052-6.9.0.8865</vt:lpwstr>
  </property>
  <property fmtid="{D5CDD505-2E9C-101B-9397-08002B2CF9AE}" pid="4" name="KSOTemplateUUID">
    <vt:lpwstr>v1.0_mb_6Fwp8MmLIFyPrZrbRpdQ0A==</vt:lpwstr>
  </property>
</Properties>
</file>