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<sst xmlns="http://schemas.openxmlformats.org/spreadsheetml/2006/main" count="25" uniqueCount="25">
  <si>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肿瘤领域一图读懂及头图制作 结算单</t>
  </si>
  <si>
    <t>Agency：</t>
  </si>
  <si>
    <t>上海麦田公共关系咨询有限公司</t>
  </si>
  <si>
    <t>Item</t>
  </si>
  <si>
    <t>Description描述</t>
  </si>
  <si>
    <t>Quotation
报价</t>
  </si>
  <si>
    <t>税Tax 6%</t>
  </si>
  <si>
    <t>总计 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</si>
  <si>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</si>
  <si>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</si>
  <si>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</si>
  <si>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</si>
  <si>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</si>
  <si>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</si>
  <si>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</si>
  <si>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肿瘤领域一图读懂制作</t>
  </si>
  <si>
    <t>1-1</t>
  </si>
  <si>
    <t>肺癌长图文（3期）</t>
  </si>
  <si>
    <t>医学总监：优化整体的topic方向和故事线，文献查阅和文案撰写</t>
  </si>
  <si>
    <t>小时</t>
  </si>
  <si>
    <t>设计师：包含一图读懂、头图原创手绘图设计，每期16图</t>
  </si>
  <si>
    <t>篇</t>
  </si>
  <si>
    <t>Total</t>
  </si>
  <si>
    <t>税</t>
  </si>
  <si>
    <t>Total Amount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</si>
</sst>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);\(0\)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20"/>
      <name val="微软雅黑"/>
      <charset val="134"/>
    </font>
    <font>
      <b/>
      <sz val="24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b/>
      <sz val="11"/>
      <color indexed="9"/>
      <name val="微软雅黑"/>
      <charset val="134"/>
    </font>
    <font>
      <b/>
      <sz val="1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color indexed="9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17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25" borderId="18" applyNumberFormat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31" fillId="30" borderId="21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3" fontId="3" fillId="0" borderId="6" xfId="8" applyFont="1" applyBorder="1" applyAlignment="1">
      <alignment horizontal="right" vertical="center"/>
    </xf>
    <xf numFmtId="43" fontId="3" fillId="3" borderId="0" xfId="8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43" fontId="6" fillId="0" borderId="9" xfId="8" applyFont="1" applyBorder="1" applyAlignment="1">
      <alignment horizontal="right" vertical="center"/>
    </xf>
    <xf numFmtId="43" fontId="6" fillId="3" borderId="0" xfId="8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right" vertical="center" wrapText="1"/>
    </xf>
    <xf numFmtId="176" fontId="5" fillId="5" borderId="10" xfId="0" applyNumberFormat="1" applyFont="1" applyFill="1" applyBorder="1" applyAlignment="1">
      <alignment horizontal="center" vertical="center" wrapText="1"/>
    </xf>
    <xf numFmtId="0" fontId="7" fillId="6" borderId="10" xfId="0" applyNumberFormat="1" applyFont="1" applyFill="1" applyBorder="1" applyAlignment="1">
      <alignment horizontal="center"/>
    </xf>
    <xf numFmtId="0" fontId="8" fillId="6" borderId="10" xfId="0" applyFont="1" applyFill="1" applyBorder="1" applyAlignment="1">
      <alignment vertical="center"/>
    </xf>
    <xf numFmtId="0" fontId="8" fillId="6" borderId="10" xfId="0" applyFont="1" applyFill="1" applyBorder="1" applyAlignment="1">
      <alignment horizontal="right" vertical="center"/>
    </xf>
    <xf numFmtId="49" fontId="9" fillId="0" borderId="11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9" fillId="0" borderId="10" xfId="0" applyFont="1" applyFill="1" applyBorder="1" applyAlignment="1" applyProtection="1">
      <alignment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49" fontId="9" fillId="0" borderId="12" xfId="0" applyNumberFormat="1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49" fontId="9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9" fontId="8" fillId="6" borderId="10" xfId="0" applyNumberFormat="1" applyFont="1" applyFill="1" applyBorder="1" applyAlignment="1">
      <alignment vertical="center"/>
    </xf>
    <xf numFmtId="177" fontId="8" fillId="3" borderId="10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17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B10" sqref="B10:B11"/>
    </sheetView>
  </sheetViews>
  <sheetFormatPr defaultColWidth="9" defaultRowHeight="14"/>
  <cols>
    <col min="2" max="2" width="18.8727272727273" customWidth="1"/>
    <col min="3" max="3" width="48.8727272727273" customWidth="1"/>
    <col min="4" max="4" width="15.5" style="1" customWidth="1"/>
    <col min="8" max="8" width="12.8727272727273" customWidth="1"/>
    <col min="9" max="9" width="10.5" customWidth="1"/>
  </cols>
  <sheetData>
    <row r="1" ht="34" spans="1:8">
      <c r="A1" s="2"/>
      <c r="B1" s="3" t="s">
        <v>0</v>
      </c>
      <c r="C1" s="3"/>
      <c r="D1" s="3"/>
      <c r="E1" s="4"/>
      <c r="F1" s="5"/>
      <c r="G1" s="4"/>
      <c r="H1" s="6"/>
    </row>
    <row r="2" ht="17.25" spans="1:8">
      <c r="A2" s="2"/>
      <c r="B2" s="6" t="s">
        <v>1</v>
      </c>
      <c r="C2" s="7" t="s">
        <v>2</v>
      </c>
      <c r="D2" s="8"/>
      <c r="E2" s="6"/>
      <c r="F2" s="9"/>
      <c r="G2" s="6"/>
      <c r="H2" s="6"/>
    </row>
    <row r="3" ht="16.5" spans="1:8">
      <c r="A3" s="2"/>
      <c r="B3" s="10" t="s">
        <v>3</v>
      </c>
      <c r="C3" s="11" t="s">
        <v>4</v>
      </c>
      <c r="D3" s="12" t="s">
        <v>5</v>
      </c>
      <c r="E3" s="6"/>
      <c r="F3" s="13"/>
      <c r="G3" s="6"/>
      <c r="H3" s="6"/>
    </row>
    <row r="4" ht="16.5" spans="1:8">
      <c r="A4" s="2"/>
      <c r="B4" s="14">
        <v>1</v>
      </c>
      <c r="C4" s="15" t="str">
        <f>B9</f>
        <v>肿瘤领域一图读懂制作</v>
      </c>
      <c r="D4" s="16">
        <f>H12</f>
        <v>26400</v>
      </c>
      <c r="E4" s="6"/>
      <c r="F4" s="17"/>
      <c r="G4" s="6"/>
      <c r="H4" s="6"/>
    </row>
    <row r="5" ht="16.5" spans="1:8">
      <c r="A5" s="2"/>
      <c r="B5" s="14">
        <v>2</v>
      </c>
      <c r="C5" s="15" t="s">
        <v>6</v>
      </c>
      <c r="D5" s="16">
        <f>H13</f>
        <v>1584</v>
      </c>
      <c r="E5" s="18"/>
      <c r="F5" s="17"/>
      <c r="G5" s="18"/>
      <c r="H5" s="18"/>
    </row>
    <row r="6" ht="17.25" spans="1:8">
      <c r="A6" s="2"/>
      <c r="B6" s="19"/>
      <c r="C6" s="20" t="s">
        <v>7</v>
      </c>
      <c r="D6" s="21">
        <f>SUM(D4:D5)</f>
        <v>27984</v>
      </c>
      <c r="E6" s="18"/>
      <c r="F6" s="22"/>
      <c r="G6" s="18"/>
      <c r="H6" s="18"/>
    </row>
    <row r="7" ht="16.5" spans="1:8">
      <c r="A7" s="2"/>
      <c r="B7" s="23"/>
      <c r="C7" s="23"/>
      <c r="D7" s="24"/>
      <c r="E7" s="18"/>
      <c r="F7" s="18"/>
      <c r="G7" s="18"/>
      <c r="H7" s="18"/>
    </row>
    <row r="8" ht="33" spans="1:8">
      <c r="A8" s="25" t="s">
        <v>8</v>
      </c>
      <c r="B8" s="25" t="s">
        <v>9</v>
      </c>
      <c r="C8" s="25"/>
      <c r="D8" s="26" t="s">
        <v>10</v>
      </c>
      <c r="E8" s="27" t="s">
        <v>11</v>
      </c>
      <c r="F8" s="25" t="s">
        <v>12</v>
      </c>
      <c r="G8" s="27" t="s">
        <v>13</v>
      </c>
      <c r="H8" s="27" t="s">
        <v>14</v>
      </c>
    </row>
    <row r="9" ht="14.5" spans="1:8">
      <c r="A9" s="28">
        <v>1</v>
      </c>
      <c r="B9" s="29" t="s">
        <v>15</v>
      </c>
      <c r="C9" s="29"/>
      <c r="D9" s="30"/>
      <c r="E9" s="29"/>
      <c r="F9" s="29"/>
      <c r="G9" s="29"/>
      <c r="H9" s="29"/>
    </row>
    <row r="10" ht="29" spans="1:12">
      <c r="A10" s="31" t="s">
        <v>16</v>
      </c>
      <c r="B10" s="32" t="s">
        <v>17</v>
      </c>
      <c r="C10" s="33" t="s">
        <v>18</v>
      </c>
      <c r="D10" s="34" t="s">
        <v>19</v>
      </c>
      <c r="E10" s="35">
        <v>8</v>
      </c>
      <c r="F10" s="36">
        <v>3</v>
      </c>
      <c r="G10" s="36">
        <v>450</v>
      </c>
      <c r="H10" s="36">
        <f>E10*F10*G10</f>
        <v>10800</v>
      </c>
      <c r="J10" s="50"/>
      <c r="K10" s="50"/>
      <c r="L10" s="50"/>
    </row>
    <row r="11" ht="42" customHeight="1" spans="1:8">
      <c r="A11" s="37"/>
      <c r="B11" s="38"/>
      <c r="C11" s="33" t="s">
        <v>20</v>
      </c>
      <c r="D11" s="39" t="s">
        <v>21</v>
      </c>
      <c r="E11" s="35">
        <v>1</v>
      </c>
      <c r="F11" s="36">
        <v>3</v>
      </c>
      <c r="G11" s="36">
        <v>5200</v>
      </c>
      <c r="H11" s="36">
        <f>E11*F11*G11</f>
        <v>15600</v>
      </c>
    </row>
    <row r="12" ht="14.5" spans="1:8">
      <c r="A12" s="40"/>
      <c r="B12" s="41"/>
      <c r="C12" s="41"/>
      <c r="D12" s="39"/>
      <c r="E12" s="41"/>
      <c r="F12" s="41"/>
      <c r="G12" s="42" t="s">
        <v>22</v>
      </c>
      <c r="H12" s="43">
        <f>SUM(H10:H11)</f>
        <v>26400</v>
      </c>
    </row>
    <row r="13" ht="14.5" spans="1:8">
      <c r="A13" s="28">
        <v>2</v>
      </c>
      <c r="B13" s="29"/>
      <c r="C13" s="29"/>
      <c r="D13" s="30"/>
      <c r="E13" s="29"/>
      <c r="F13" s="30" t="s">
        <v>23</v>
      </c>
      <c r="G13" s="44">
        <v>0.06</v>
      </c>
      <c r="H13" s="45">
        <f>H12*G13</f>
        <v>1584</v>
      </c>
    </row>
    <row r="14" ht="14.5" spans="1:8">
      <c r="A14" s="46" t="s">
        <v>24</v>
      </c>
      <c r="B14" s="47"/>
      <c r="C14" s="47"/>
      <c r="D14" s="47"/>
      <c r="E14" s="47"/>
      <c r="F14" s="47"/>
      <c r="G14" s="48"/>
      <c r="H14" s="49">
        <f>H12+H13</f>
        <v>27984</v>
      </c>
    </row>
    <row r="18" spans="9:9">
      <c r="I18" s="51"/>
    </row>
  </sheetData>
  <mergeCells count="5">
    <mergeCell ref="B1:D1"/>
    <mergeCell ref="B8:C8"/>
    <mergeCell ref="A14:G14"/>
    <mergeCell ref="A10:A11"/>
    <mergeCell ref="B10:B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凯文</cp:lastModifiedBy>
  <dcterms:created xsi:type="dcterms:W3CDTF">2021-02-04T05:52:00Z</dcterms:created>
  <cp:lastPrinted>2021-04-02T10:07:00Z</cp:lastPrinted>
  <dcterms:modified xsi:type="dcterms:W3CDTF">2021-07-28T12:43:50Z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3B8CAB0221A14168B87E17D4B5CF2E51</vt:lpwstr>
  </property>
  <property fmtid="{D5CDD505-2E9C-101B-9397-08002B2CF9AE}" pid="3" name="KSOProductBuildVer">
    <vt:lpwstr>2052-11.1.0.10667</vt:lpwstr>
  </property>
</Properties>
</file>