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0" yWindow="0" windowWidth="28800" windowHeight="11940"/>
  </bookViews>
  <sheets>
    <sheet name="报价" sheetId="1" r:id="rId1"/>
  </sheets>
  <calcPr calcId="152511"/>
</workbook>
</file>

<file path=xl/calcChain.xml><?xml version="1.0" encoding="utf-8"?>
<calcChain xmlns="http://schemas.openxmlformats.org/spreadsheetml/2006/main">
  <c r="G5" i="1" l="1"/>
  <c r="G4" i="1"/>
  <c r="G3" i="1"/>
  <c r="G6" i="1" s="1"/>
  <c r="G8" i="1" s="1"/>
  <c r="G9" i="1" s="1"/>
</calcChain>
</file>

<file path=xl/sharedStrings.xml><?xml version="1.0" encoding="utf-8"?>
<sst xmlns="http://schemas.openxmlformats.org/spreadsheetml/2006/main" count="26" uniqueCount="24">
  <si>
    <t>纽迪希亚肌少症患教内容制作报价明细表</t>
  </si>
  <si>
    <t>项目</t>
  </si>
  <si>
    <t>工作内容</t>
  </si>
  <si>
    <t>单位</t>
  </si>
  <si>
    <t>数量</t>
  </si>
  <si>
    <t>时间</t>
  </si>
  <si>
    <t>单价</t>
  </si>
  <si>
    <t>金额</t>
  </si>
  <si>
    <t>内容产出</t>
  </si>
  <si>
    <t>医学内容框架搭建，主题撰写，医学经理需40个工时</t>
  </si>
  <si>
    <t>工时</t>
  </si>
  <si>
    <t>40</t>
  </si>
  <si>
    <t>1</t>
  </si>
  <si>
    <t>长图文设计、结合品牌需求及患者需求针对性设计患者教育图文内容，每月2篇，6个月共12条</t>
  </si>
  <si>
    <t>篇/月</t>
  </si>
  <si>
    <t>2</t>
  </si>
  <si>
    <t>6</t>
  </si>
  <si>
    <t>30S视频脚本创作、摄制、剪辑、特效包装、调音调色高清输出，每月2条，6个月共12条</t>
  </si>
  <si>
    <t>条/月</t>
  </si>
  <si>
    <t>合计</t>
  </si>
  <si>
    <t>税费</t>
  </si>
  <si>
    <t>6%</t>
  </si>
  <si>
    <t>含税总计</t>
  </si>
  <si>
    <t>优惠总价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</si>
</sst>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7" formatCode="_ [$￥-804]* #,##0_ ;_ [$￥-804]* \-#,##0_ ;_ [$￥-804]* &quot;-&quot;??_ ;_ @_ "/>
    <numFmt numFmtId="178" formatCode="&quot;￥&quot;#,##0.00_);[Red]\(&quot;￥&quot;#,##0.00\)"/>
  </numFmts>
  <fonts count="8" x14ac:knownFonts="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 applyBorder="0">
      <alignment vertical="center"/>
    </xf>
    <xf numFmtId="177" fontId="6" fillId="0" borderId="0" applyBorder="0">
      <alignment vertical="center"/>
    </xf>
  </cellStyleXfs>
  <cellXfs count="21">
    <xf numFmtId="0" fontId="0" fillId="0" borderId="0" xfId="0">
      <alignment vertical="center"/>
    </xf>
    <xf numFmtId="49" fontId="0" fillId="0" borderId="0" xfId="0" applyNumberFormat="1">
      <alignment vertical="center"/>
    </xf>
    <xf numFmtId="178" fontId="0" fillId="0" borderId="0" xfId="0" applyNumberFormat="1">
      <alignment vertical="center"/>
    </xf>
    <xf numFmtId="177" fontId="2" fillId="2" borderId="1" xfId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/>
    </xf>
    <xf numFmtId="177" fontId="4" fillId="0" borderId="1" xfId="1" applyFont="1" applyBorder="1" applyAlignment="1">
      <alignment vertical="center" wrapText="1"/>
    </xf>
    <xf numFmtId="177" fontId="4" fillId="0" borderId="1" xfId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 wrapText="1"/>
    </xf>
    <xf numFmtId="178" fontId="2" fillId="2" borderId="1" xfId="1" applyNumberFormat="1" applyFont="1" applyFill="1" applyBorder="1" applyAlignment="1">
      <alignment horizontal="center" vertical="center"/>
    </xf>
    <xf numFmtId="178" fontId="4" fillId="0" borderId="1" xfId="1" applyNumberFormat="1" applyFont="1" applyBorder="1">
      <alignment vertical="center"/>
    </xf>
    <xf numFmtId="178" fontId="4" fillId="0" borderId="1" xfId="1" applyNumberFormat="1" applyFont="1" applyBorder="1" applyAlignment="1">
      <alignment vertical="center" wrapText="1"/>
    </xf>
    <xf numFmtId="178" fontId="5" fillId="0" borderId="2" xfId="1" applyNumberFormat="1" applyFont="1" applyBorder="1" applyAlignment="1">
      <alignment vertical="center"/>
    </xf>
    <xf numFmtId="49" fontId="5" fillId="0" borderId="2" xfId="1" applyNumberFormat="1" applyFont="1" applyBorder="1" applyAlignment="1">
      <alignment horizontal="right" vertical="center"/>
    </xf>
    <xf numFmtId="178" fontId="5" fillId="0" borderId="1" xfId="1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7" fontId="5" fillId="0" borderId="2" xfId="1" applyFont="1" applyBorder="1" applyAlignment="1">
      <alignment horizontal="right" vertical="center"/>
    </xf>
    <xf numFmtId="177" fontId="5" fillId="0" borderId="1" xfId="1" applyFont="1" applyBorder="1" applyAlignment="1">
      <alignment horizontal="right" vertical="center"/>
    </xf>
    <xf numFmtId="177" fontId="3" fillId="0" borderId="1" xfId="1" applyFont="1" applyBorder="1" applyAlignment="1">
      <alignment horizontal="center" vertical="center"/>
    </xf>
  </cellXfs>
  <cellStyles count="2">
    <cellStyle name="常规" xfId="0" builtinId="0"/>
    <cellStyle name="常规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zoomScale="85" zoomScaleNormal="85" workbookViewId="0">
      <selection activeCell="G9" sqref="G9"/>
    </sheetView>
  </sheetViews>
  <sheetFormatPr defaultColWidth="9.875" defaultRowHeight="13.5" x14ac:dyDescent="0.15"/>
  <cols>
    <col min="1" max="1" width="15.375" customWidth="1"/>
    <col min="2" max="2" width="49" customWidth="1"/>
    <col min="3" max="3" width="7.375" customWidth="1"/>
    <col min="4" max="5" width="5.375" style="1" customWidth="1"/>
    <col min="6" max="6" width="13.25" style="2" customWidth="1"/>
    <col min="7" max="7" width="24.875" customWidth="1"/>
    <col min="9" max="9" width="12.875"/>
    <col min="10" max="10" width="12.875" customWidth="1"/>
  </cols>
  <sheetData>
    <row r="1" spans="1:7" ht="39" customHeight="1" x14ac:dyDescent="0.15">
      <c r="A1" s="15" t="s">
        <v>0</v>
      </c>
      <c r="B1" s="15"/>
      <c r="C1" s="15"/>
      <c r="D1" s="16"/>
      <c r="E1" s="16"/>
      <c r="F1" s="17"/>
      <c r="G1" s="15"/>
    </row>
    <row r="2" spans="1:7" ht="39" customHeight="1" x14ac:dyDescent="0.15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9" t="s">
        <v>6</v>
      </c>
      <c r="G2" s="3" t="s">
        <v>7</v>
      </c>
    </row>
    <row r="3" spans="1:7" ht="39" customHeight="1" x14ac:dyDescent="0.15">
      <c r="A3" s="20" t="s">
        <v>8</v>
      </c>
      <c r="B3" s="5" t="s">
        <v>9</v>
      </c>
      <c r="C3" s="6" t="s">
        <v>10</v>
      </c>
      <c r="D3" s="7" t="s">
        <v>11</v>
      </c>
      <c r="E3" s="7" t="s">
        <v>12</v>
      </c>
      <c r="F3" s="10">
        <v>500</v>
      </c>
      <c r="G3" s="10">
        <f>F3*E3*D3</f>
        <v>20000</v>
      </c>
    </row>
    <row r="4" spans="1:7" ht="57" customHeight="1" x14ac:dyDescent="0.15">
      <c r="A4" s="20"/>
      <c r="B4" s="5" t="s">
        <v>13</v>
      </c>
      <c r="C4" s="6" t="s">
        <v>14</v>
      </c>
      <c r="D4" s="8" t="s">
        <v>15</v>
      </c>
      <c r="E4" s="8" t="s">
        <v>16</v>
      </c>
      <c r="F4" s="11">
        <v>2000</v>
      </c>
      <c r="G4" s="10">
        <f>F4*E4*D4</f>
        <v>24000</v>
      </c>
    </row>
    <row r="5" spans="1:7" ht="57" customHeight="1" x14ac:dyDescent="0.15">
      <c r="A5" s="20"/>
      <c r="B5" s="5" t="s">
        <v>17</v>
      </c>
      <c r="C5" s="6" t="s">
        <v>18</v>
      </c>
      <c r="D5" s="7" t="s">
        <v>15</v>
      </c>
      <c r="E5" s="7" t="s">
        <v>16</v>
      </c>
      <c r="F5" s="10">
        <v>4800</v>
      </c>
      <c r="G5" s="10">
        <f>F5*E5*D5</f>
        <v>57600</v>
      </c>
    </row>
    <row r="6" spans="1:7" ht="29.1" customHeight="1" x14ac:dyDescent="0.15">
      <c r="A6" s="18" t="s">
        <v>19</v>
      </c>
      <c r="B6" s="18"/>
      <c r="C6" s="18"/>
      <c r="D6" s="18"/>
      <c r="E6" s="18"/>
      <c r="F6" s="18"/>
      <c r="G6" s="12">
        <f>SUM(G3:G5)</f>
        <v>101600</v>
      </c>
    </row>
    <row r="7" spans="1:7" ht="29.1" customHeight="1" x14ac:dyDescent="0.15">
      <c r="A7" s="18" t="s">
        <v>20</v>
      </c>
      <c r="B7" s="18"/>
      <c r="C7" s="18"/>
      <c r="D7" s="18"/>
      <c r="E7" s="18"/>
      <c r="F7" s="18"/>
      <c r="G7" s="13" t="s">
        <v>21</v>
      </c>
    </row>
    <row r="8" spans="1:7" ht="29.1" customHeight="1" x14ac:dyDescent="0.15">
      <c r="A8" s="18" t="s">
        <v>22</v>
      </c>
      <c r="B8" s="18"/>
      <c r="C8" s="18"/>
      <c r="D8" s="18"/>
      <c r="E8" s="18"/>
      <c r="F8" s="18"/>
      <c r="G8" s="12">
        <f>G6+G6*G7</f>
        <v>107696</v>
      </c>
    </row>
    <row r="9" spans="1:7" ht="29.1" customHeight="1" x14ac:dyDescent="0.15">
      <c r="A9" s="19" t="s">
        <v>23</v>
      </c>
      <c r="B9" s="19"/>
      <c r="C9" s="19"/>
      <c r="D9" s="19"/>
      <c r="E9" s="19"/>
      <c r="F9" s="19"/>
      <c r="G9" s="14">
        <f>G8*92%</f>
        <v>99080.320000000007</v>
      </c>
    </row>
    <row r="10" spans="1:7" ht="24.95" customHeight="1" x14ac:dyDescent="0.15"/>
    <row r="11" spans="1:7" ht="24.95" customHeight="1" x14ac:dyDescent="0.15"/>
    <row r="12" spans="1:7" ht="24.95" customHeight="1" x14ac:dyDescent="0.15"/>
    <row r="13" spans="1:7" ht="24.95" customHeight="1" x14ac:dyDescent="0.15"/>
  </sheetData>
  <mergeCells count="6">
    <mergeCell ref="A1:G1"/>
    <mergeCell ref="A6:F6"/>
    <mergeCell ref="A7:F7"/>
    <mergeCell ref="A8:F8"/>
    <mergeCell ref="A9:F9"/>
    <mergeCell ref="A3:A5"/>
  </mergeCells>
  <phoneticPr fontId="7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粒粒橙</dc:creator>
  <cp:lastModifiedBy>UBSS275 黄佳琪 Icey Huang</cp:lastModifiedBy>
  <dcterms:created xsi:type="dcterms:W3CDTF">2022-03-22T11:47:00Z</dcterms:created>
  <dcterms:modified xsi:type="dcterms:W3CDTF">2023-09-25T07:12:41Z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B5B01EAA18FB45F48600B6D215416701</vt:lpwstr>
  </property>
  <property fmtid="{D5CDD505-2E9C-101B-9397-08002B2CF9AE}" pid="3" name="KSOProductBuildVer">
    <vt:lpwstr>2052-3.9.4.6398</vt:lpwstr>
  </property>
</Properties>
</file>