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 activeTab="1"/>
  </bookViews>
  <sheets>
    <sheet name="《不忘初“欣”，新出发》" sheetId="1" r:id="rId1"/>
    <sheet name="《十年一瞬，“欣”动未来》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<sst xmlns="http://schemas.openxmlformats.org/spreadsheetml/2006/main" count="135" uniqueCount="51">
  <si>
    <t>麦田---《不忘初“欣”，新出发》视频制作报价单</t>
  </si>
  <si>
    <t>提供公司</t>
  </si>
  <si>
    <t>盖视传媒</t>
  </si>
  <si>
    <t>供应商编号</t>
  </si>
  <si>
    <t>计划号</t>
  </si>
  <si>
    <t>联系人(供应商)</t>
  </si>
  <si>
    <t>牛鹏飞</t>
  </si>
  <si>
    <t>职位</t>
  </si>
  <si>
    <t>总监</t>
  </si>
  <si>
    <t>电话</t>
  </si>
  <si>
    <t>手机</t>
  </si>
  <si>
    <t>项目名称</t>
  </si>
  <si>
    <t>《不忘初“欣”，新出发》视频制作</t>
  </si>
  <si>
    <t>项目编号</t>
  </si>
  <si>
    <t>支出单号</t>
  </si>
  <si>
    <t>实施时间</t>
  </si>
  <si>
    <t>实施地点</t>
  </si>
  <si>
    <t>联系人</t>
  </si>
  <si>
    <t>名称</t>
  </si>
  <si>
    <t>内容说明</t>
  </si>
  <si>
    <t>单位</t>
  </si>
  <si>
    <t>数量</t>
  </si>
  <si>
    <t>天数</t>
  </si>
  <si>
    <t>单价</t>
  </si>
  <si>
    <t>金额小计</t>
  </si>
  <si>
    <t>备注</t>
  </si>
  <si>
    <t>剪辑</t>
  </si>
  <si>
    <t>素材整理</t>
  </si>
  <si>
    <t>对视频进行素材整理</t>
  </si>
  <si>
    <t>/</t>
  </si>
  <si>
    <t>字幕</t>
  </si>
  <si>
    <t>为视频添加对应的字幕</t>
  </si>
  <si>
    <t>背景音乐编辑</t>
  </si>
  <si>
    <t>对提供的视频进行音效配乐</t>
  </si>
  <si>
    <t>有版权音乐另行计算</t>
  </si>
  <si>
    <t>视频较色</t>
  </si>
  <si>
    <t>调节视频亮度,对比度,饱和度等</t>
  </si>
  <si>
    <t>视频配音</t>
  </si>
  <si>
    <t>视频剪辑(精减)及成片输出</t>
  </si>
  <si>
    <t>合     计</t>
  </si>
  <si>
    <t>税点6%</t>
  </si>
  <si>
    <t>含税优惠价</t>
  </si>
  <si>
    <t>制作周期为5-7天</t>
  </si>
  <si>
    <t>甲方：</t>
  </si>
  <si>
    <t>乙方(供应商)：</t>
  </si>
  <si>
    <t>签字确认：</t>
  </si>
  <si>
    <t>时间</t>
  </si>
  <si>
    <t>注：此“项目作业单”需双方经手人/负责人签字方生效。</t>
  </si>
  <si>
    <t>麦田---《十年一瞬，“欣”动未来》视频制作报价单</t>
  </si>
  <si>
    <t>《十年一瞬，“欣”动未来》视频制作</t>
  </si>
  <si>
    <t>制作周期为5天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</si>
</sst>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9"/>
      <name val="黑体"/>
      <charset val="134"/>
    </font>
    <font>
      <b/>
      <sz val="9"/>
      <name val="华文细黑"/>
      <charset val="134"/>
    </font>
    <font>
      <sz val="11"/>
      <color indexed="8"/>
      <name val="微软雅黑"/>
      <charset val="134"/>
    </font>
    <font>
      <sz val="9"/>
      <name val="宋体"/>
      <charset val="134"/>
    </font>
    <font>
      <b/>
      <sz val="18"/>
      <name val="SimSun"/>
      <charset val="134"/>
    </font>
    <font>
      <b/>
      <sz val="18"/>
      <name val="华文细黑"/>
      <charset val="134"/>
    </font>
    <font>
      <b/>
      <sz val="9"/>
      <name val="宋体"/>
      <charset val="134"/>
    </font>
    <font>
      <sz val="9"/>
      <name val="微软雅黑"/>
      <charset val="134"/>
    </font>
    <font>
      <b/>
      <sz val="10"/>
      <name val="华文细黑"/>
      <charset val="134"/>
    </font>
    <font>
      <b/>
      <sz val="9"/>
      <name val="微软雅黑"/>
      <charset val="134"/>
    </font>
    <font>
      <b/>
      <sz val="10"/>
      <color rgb="FFFF0000"/>
      <name val="华文细黑"/>
      <charset val="134"/>
    </font>
    <font>
      <sz val="9"/>
      <color rgb="FFFF0000"/>
      <name val="微软雅黑"/>
      <charset val="134"/>
    </font>
    <font>
      <sz val="10"/>
      <name val="华文细黑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9"/>
      <color rgb="FFDD0806"/>
      <name val="华文细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36" fillId="0" borderId="10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35" fillId="19" borderId="12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5" fillId="0" borderId="0"/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20" applyFont="1" applyAlignment="1"/>
    <xf numFmtId="0" fontId="2" fillId="0" borderId="0" xfId="20" applyFont="1" applyAlignment="1">
      <alignment horizontal="center" vertical="center" wrapText="1"/>
    </xf>
    <xf numFmtId="0" fontId="2" fillId="0" borderId="0" xfId="2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20" applyFont="1" applyAlignment="1">
      <alignment vertical="center"/>
    </xf>
    <xf numFmtId="0" fontId="1" fillId="0" borderId="0" xfId="20" applyFont="1" applyAlignment="1">
      <alignment horizontal="center"/>
    </xf>
    <xf numFmtId="0" fontId="5" fillId="0" borderId="0" xfId="20" applyFont="1" applyBorder="1" applyAlignment="1">
      <alignment horizontal="center" vertical="center"/>
    </xf>
    <xf numFmtId="0" fontId="6" fillId="0" borderId="0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 wrapText="1"/>
    </xf>
    <xf numFmtId="0" fontId="8" fillId="0" borderId="1" xfId="38" applyFont="1" applyFill="1" applyBorder="1" applyAlignment="1">
      <alignment horizontal="center" vertical="center" wrapText="1"/>
    </xf>
    <xf numFmtId="0" fontId="7" fillId="0" borderId="2" xfId="20" applyFont="1" applyBorder="1" applyAlignment="1">
      <alignment horizontal="center" vertical="center" wrapText="1"/>
    </xf>
    <xf numFmtId="0" fontId="7" fillId="0" borderId="3" xfId="20" applyFont="1" applyBorder="1" applyAlignment="1">
      <alignment horizontal="center" vertical="center" wrapText="1"/>
    </xf>
    <xf numFmtId="58" fontId="7" fillId="0" borderId="1" xfId="20" applyNumberFormat="1" applyFont="1" applyBorder="1" applyAlignment="1">
      <alignment horizontal="center" vertical="center" wrapText="1"/>
    </xf>
    <xf numFmtId="0" fontId="7" fillId="0" borderId="1" xfId="20" applyNumberFormat="1" applyFont="1" applyBorder="1" applyAlignment="1">
      <alignment horizontal="center" vertical="center" wrapText="1"/>
    </xf>
    <xf numFmtId="0" fontId="7" fillId="2" borderId="1" xfId="2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center" vertical="center" wrapText="1"/>
    </xf>
    <xf numFmtId="44" fontId="9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2" fontId="12" fillId="3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31" fontId="15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7" fillId="0" borderId="1" xfId="20" applyFont="1" applyBorder="1" applyAlignment="1">
      <alignment vertical="center" wrapText="1"/>
    </xf>
    <xf numFmtId="0" fontId="17" fillId="0" borderId="1" xfId="38" applyFont="1" applyFill="1" applyBorder="1" applyAlignment="1">
      <alignment horizontal="center" vertical="center" wrapText="1"/>
    </xf>
    <xf numFmtId="0" fontId="7" fillId="4" borderId="1" xfId="2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0,0&#10;&#10;NA&#10;&#10;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1676400</xdr:colOff>
      <xdr:row>0</xdr:row>
      <xdr:rowOff>144780</xdr:rowOff>
    </xdr:from>
    <xdr:to>
      <xdr:col>8</xdr:col>
      <xdr:colOff>2588895</xdr:colOff>
      <xdr:row>0</xdr:row>
      <xdr:rowOff>619125</xdr:rowOff>
    </xdr:to>
    <xdr:pic>
      <xdr:nvPicPr>
        <xdr:cNvPr id="2" name="Picture 2" descr="1 拷贝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49325" y="144780"/>
          <a:ext cx="912495" cy="4743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1676400</xdr:colOff>
      <xdr:row>0</xdr:row>
      <xdr:rowOff>144780</xdr:rowOff>
    </xdr:from>
    <xdr:to>
      <xdr:col>8</xdr:col>
      <xdr:colOff>2588895</xdr:colOff>
      <xdr:row>0</xdr:row>
      <xdr:rowOff>619125</xdr:rowOff>
    </xdr:to>
    <xdr:pic>
      <xdr:nvPicPr>
        <xdr:cNvPr id="2" name="Picture 2" descr="1 拷贝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49325" y="144780"/>
          <a:ext cx="91249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8</xdr:col>
      <xdr:colOff>1676400</xdr:colOff>
      <xdr:row>0</xdr:row>
      <xdr:rowOff>144780</xdr:rowOff>
    </xdr:from>
    <xdr:to>
      <xdr:col>8</xdr:col>
      <xdr:colOff>2588895</xdr:colOff>
      <xdr:row>0</xdr:row>
      <xdr:rowOff>619125</xdr:rowOff>
    </xdr:to>
    <xdr:pic>
      <xdr:nvPicPr>
        <xdr:cNvPr id="3" name="Picture 2" descr="1 拷贝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49325" y="144780"/>
          <a:ext cx="912495" cy="4743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C23" sqref="C23"/>
    </sheetView>
  </sheetViews>
  <sheetFormatPr defaultColWidth="9" defaultRowHeight="11.25"/>
  <cols>
    <col min="1" max="1" width="26.5" style="6" customWidth="1"/>
    <col min="2" max="2" width="20.125" style="1" customWidth="1"/>
    <col min="3" max="3" width="35.875" style="6" customWidth="1"/>
    <col min="4" max="4" width="14.3333333333333" style="1" customWidth="1"/>
    <col min="5" max="6" width="16" style="1" customWidth="1"/>
    <col min="7" max="7" width="12.6666666666667" style="1" customWidth="1"/>
    <col min="8" max="8" width="15.625" style="6" customWidth="1"/>
    <col min="9" max="9" width="52.875" style="1" customWidth="1"/>
    <col min="10" max="10" width="15.5" style="1" customWidth="1"/>
    <col min="11" max="16384" width="9" style="1"/>
  </cols>
  <sheetData>
    <row r="1" s="1" customFormat="1" ht="55" customHeight="1" spans="1:9">
      <c r="A1" s="7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27" customHeight="1" spans="1:9">
      <c r="A2" s="9" t="s">
        <v>1</v>
      </c>
      <c r="B2" s="9" t="s">
        <v>2</v>
      </c>
      <c r="C2" s="9"/>
      <c r="D2" s="9" t="s">
        <v>3</v>
      </c>
      <c r="E2" s="9"/>
      <c r="F2" s="9"/>
      <c r="G2" s="9"/>
      <c r="H2" s="9" t="s">
        <v>4</v>
      </c>
      <c r="I2" s="35"/>
    </row>
    <row r="3" s="2" customFormat="1" ht="27" customHeight="1" spans="1:9">
      <c r="A3" s="9" t="s">
        <v>5</v>
      </c>
      <c r="B3" s="10" t="s">
        <v>6</v>
      </c>
      <c r="C3" s="9" t="s">
        <v>7</v>
      </c>
      <c r="D3" s="9" t="s">
        <v>8</v>
      </c>
      <c r="E3" s="9" t="s">
        <v>9</v>
      </c>
      <c r="F3" s="11"/>
      <c r="G3" s="12"/>
      <c r="H3" s="9" t="s">
        <v>10</v>
      </c>
      <c r="I3" s="36">
        <v>18515066781</v>
      </c>
    </row>
    <row r="4" s="2" customFormat="1" ht="27" customHeight="1" spans="1:9">
      <c r="A4" s="9" t="s">
        <v>11</v>
      </c>
      <c r="B4" s="9" t="s">
        <v>12</v>
      </c>
      <c r="C4" s="9"/>
      <c r="D4" s="9" t="s">
        <v>13</v>
      </c>
      <c r="E4" s="9"/>
      <c r="F4" s="9"/>
      <c r="G4" s="9"/>
      <c r="H4" s="9" t="s">
        <v>14</v>
      </c>
      <c r="I4" s="9"/>
    </row>
    <row r="5" s="2" customFormat="1" ht="27" customHeight="1" spans="1:9">
      <c r="A5" s="9" t="s">
        <v>15</v>
      </c>
      <c r="B5" s="13"/>
      <c r="C5" s="9" t="s">
        <v>16</v>
      </c>
      <c r="D5" s="9"/>
      <c r="E5" s="9" t="s">
        <v>17</v>
      </c>
      <c r="F5" s="11"/>
      <c r="G5" s="12"/>
      <c r="H5" s="14" t="s">
        <v>9</v>
      </c>
      <c r="I5" s="9"/>
    </row>
    <row r="6" s="3" customFormat="1" ht="21.75" customHeight="1" spans="1:9">
      <c r="A6" s="15" t="s">
        <v>18</v>
      </c>
      <c r="B6" s="15" t="s">
        <v>19</v>
      </c>
      <c r="C6" s="15"/>
      <c r="D6" s="15" t="s">
        <v>20</v>
      </c>
      <c r="E6" s="15" t="s">
        <v>21</v>
      </c>
      <c r="F6" s="15" t="s">
        <v>22</v>
      </c>
      <c r="G6" s="15" t="s">
        <v>23</v>
      </c>
      <c r="H6" s="15" t="s">
        <v>24</v>
      </c>
      <c r="I6" s="15" t="s">
        <v>25</v>
      </c>
    </row>
    <row r="7" s="3" customFormat="1" ht="21.75" customHeight="1" spans="1:9">
      <c r="A7" s="16" t="s">
        <v>26</v>
      </c>
      <c r="B7" s="18" t="s">
        <v>27</v>
      </c>
      <c r="C7" s="39" t="s">
        <v>28</v>
      </c>
      <c r="D7" s="13" t="s">
        <v>29</v>
      </c>
      <c r="E7" s="13" t="s">
        <v>29</v>
      </c>
      <c r="F7" s="13" t="s">
        <v>29</v>
      </c>
      <c r="G7" s="16">
        <v>1500</v>
      </c>
      <c r="H7" s="16">
        <f t="shared" ref="H7:H12" si="0">G7</f>
        <v>1500</v>
      </c>
      <c r="I7" s="13"/>
    </row>
    <row r="8" s="3" customFormat="1" ht="25" customHeight="1" spans="1:9">
      <c r="A8" s="16"/>
      <c r="B8" s="18" t="s">
        <v>30</v>
      </c>
      <c r="C8" s="19" t="s">
        <v>31</v>
      </c>
      <c r="D8" s="16" t="s">
        <v>29</v>
      </c>
      <c r="E8" s="16" t="s">
        <v>29</v>
      </c>
      <c r="F8" s="16" t="s">
        <v>29</v>
      </c>
      <c r="G8" s="16">
        <v>1500</v>
      </c>
      <c r="H8" s="16">
        <f t="shared" si="0"/>
        <v>1500</v>
      </c>
      <c r="I8" s="37"/>
    </row>
    <row r="9" s="3" customFormat="1" ht="25" customHeight="1" spans="1:9">
      <c r="A9" s="16"/>
      <c r="B9" s="18" t="s">
        <v>32</v>
      </c>
      <c r="C9" s="19" t="s">
        <v>33</v>
      </c>
      <c r="D9" s="16" t="s">
        <v>29</v>
      </c>
      <c r="E9" s="16" t="s">
        <v>29</v>
      </c>
      <c r="F9" s="16" t="s">
        <v>29</v>
      </c>
      <c r="G9" s="16">
        <v>1000</v>
      </c>
      <c r="H9" s="16">
        <f t="shared" si="0"/>
        <v>1000</v>
      </c>
      <c r="I9" s="37" t="s">
        <v>34</v>
      </c>
    </row>
    <row r="10" s="3" customFormat="1" ht="25" customHeight="1" spans="1:9">
      <c r="A10" s="16"/>
      <c r="B10" s="18" t="s">
        <v>35</v>
      </c>
      <c r="C10" s="19" t="s">
        <v>36</v>
      </c>
      <c r="D10" s="16" t="s">
        <v>29</v>
      </c>
      <c r="E10" s="16" t="s">
        <v>29</v>
      </c>
      <c r="F10" s="16" t="s">
        <v>29</v>
      </c>
      <c r="G10" s="16">
        <v>3000</v>
      </c>
      <c r="H10" s="16">
        <f t="shared" si="0"/>
        <v>3000</v>
      </c>
      <c r="I10" s="37"/>
    </row>
    <row r="11" s="3" customFormat="1" ht="25" customHeight="1" spans="1:9">
      <c r="A11" s="16"/>
      <c r="B11" s="18" t="s">
        <v>37</v>
      </c>
      <c r="C11" s="19" t="s">
        <v>36</v>
      </c>
      <c r="D11" s="16" t="s">
        <v>29</v>
      </c>
      <c r="E11" s="16" t="s">
        <v>29</v>
      </c>
      <c r="F11" s="16" t="s">
        <v>29</v>
      </c>
      <c r="G11" s="16">
        <v>1500</v>
      </c>
      <c r="H11" s="16">
        <f t="shared" si="0"/>
        <v>1500</v>
      </c>
      <c r="I11" s="37"/>
    </row>
    <row r="12" s="3" customFormat="1" ht="25" customHeight="1" spans="1:9">
      <c r="A12" s="16"/>
      <c r="B12" s="18" t="s">
        <v>38</v>
      </c>
      <c r="C12" s="19"/>
      <c r="D12" s="16" t="s">
        <v>29</v>
      </c>
      <c r="E12" s="16" t="s">
        <v>29</v>
      </c>
      <c r="F12" s="16" t="s">
        <v>29</v>
      </c>
      <c r="G12" s="16">
        <v>1500</v>
      </c>
      <c r="H12" s="16">
        <f t="shared" si="0"/>
        <v>1500</v>
      </c>
      <c r="I12" s="37"/>
    </row>
    <row r="13" s="4" customFormat="1" ht="18" customHeight="1" spans="1:9">
      <c r="A13" s="20" t="s">
        <v>39</v>
      </c>
      <c r="B13" s="20"/>
      <c r="C13" s="20"/>
      <c r="D13" s="20"/>
      <c r="E13" s="20"/>
      <c r="F13" s="20"/>
      <c r="G13" s="20"/>
      <c r="H13" s="21">
        <f>SUM(H7:H12)</f>
        <v>10000</v>
      </c>
      <c r="I13" s="16"/>
    </row>
    <row r="14" s="4" customFormat="1" ht="18" customHeight="1" spans="1:9">
      <c r="A14" s="20" t="s">
        <v>40</v>
      </c>
      <c r="B14" s="20"/>
      <c r="C14" s="20"/>
      <c r="D14" s="20"/>
      <c r="E14" s="20"/>
      <c r="F14" s="20"/>
      <c r="G14" s="20"/>
      <c r="H14" s="21">
        <f>H13*0.06</f>
        <v>600</v>
      </c>
      <c r="I14" s="16"/>
    </row>
    <row r="15" s="5" customFormat="1" ht="18.75" customHeight="1" spans="1:9">
      <c r="A15" s="20" t="s">
        <v>39</v>
      </c>
      <c r="B15" s="20"/>
      <c r="C15" s="20"/>
      <c r="D15" s="20"/>
      <c r="E15" s="20"/>
      <c r="F15" s="20"/>
      <c r="G15" s="20"/>
      <c r="H15" s="22">
        <f>H14+H13</f>
        <v>10600</v>
      </c>
      <c r="I15" s="38"/>
    </row>
    <row r="16" s="5" customFormat="1" ht="18.75" customHeight="1" spans="1:9">
      <c r="A16" s="23" t="s">
        <v>41</v>
      </c>
      <c r="B16" s="24"/>
      <c r="C16" s="24"/>
      <c r="D16" s="24"/>
      <c r="E16" s="24"/>
      <c r="F16" s="24"/>
      <c r="G16" s="25"/>
      <c r="H16" s="26">
        <v>10000</v>
      </c>
      <c r="I16" s="27" t="s">
        <v>42</v>
      </c>
    </row>
    <row r="17" s="1" customFormat="1" ht="18.75" customHeight="1" spans="1:9">
      <c r="A17" s="27" t="s">
        <v>43</v>
      </c>
      <c r="B17" s="28"/>
      <c r="C17" s="28"/>
      <c r="D17" s="28"/>
      <c r="E17" s="27" t="s">
        <v>44</v>
      </c>
      <c r="F17" s="27"/>
      <c r="G17" s="28"/>
      <c r="H17" s="28"/>
      <c r="I17" s="28"/>
    </row>
    <row r="18" s="1" customFormat="1" ht="14.25" spans="1:9">
      <c r="A18" s="27" t="s">
        <v>45</v>
      </c>
      <c r="B18" s="29"/>
      <c r="C18" s="29"/>
      <c r="D18" s="29"/>
      <c r="E18" s="27" t="s">
        <v>45</v>
      </c>
      <c r="F18" s="27"/>
      <c r="G18" s="29"/>
      <c r="H18" s="29"/>
      <c r="I18" s="29"/>
    </row>
    <row r="19" s="1" customFormat="1" ht="14.25" spans="1:9">
      <c r="A19" s="30" t="s">
        <v>46</v>
      </c>
      <c r="B19" s="31"/>
      <c r="C19" s="31"/>
      <c r="D19" s="31"/>
      <c r="E19" s="30" t="s">
        <v>46</v>
      </c>
      <c r="F19" s="30"/>
      <c r="G19" s="31"/>
      <c r="H19" s="31"/>
      <c r="I19" s="31"/>
    </row>
    <row r="20" s="1" customFormat="1" ht="14.25" spans="1:9">
      <c r="A20" s="32" t="s">
        <v>47</v>
      </c>
      <c r="B20" s="33"/>
      <c r="C20" s="33"/>
      <c r="D20" s="34"/>
      <c r="E20" s="34"/>
      <c r="F20" s="34"/>
      <c r="G20" s="34"/>
      <c r="H20" s="34"/>
      <c r="I20" s="34"/>
    </row>
  </sheetData>
  <mergeCells count="19">
    <mergeCell ref="A1:I1"/>
    <mergeCell ref="B2:C2"/>
    <mergeCell ref="E2:G2"/>
    <mergeCell ref="F3:G3"/>
    <mergeCell ref="B4:C4"/>
    <mergeCell ref="E4:G4"/>
    <mergeCell ref="F5:G5"/>
    <mergeCell ref="B6:C6"/>
    <mergeCell ref="A13:G13"/>
    <mergeCell ref="A14:G14"/>
    <mergeCell ref="A15:G15"/>
    <mergeCell ref="A16:G16"/>
    <mergeCell ref="B17:D17"/>
    <mergeCell ref="G17:I17"/>
    <mergeCell ref="B18:D18"/>
    <mergeCell ref="G18:I18"/>
    <mergeCell ref="B19:D19"/>
    <mergeCell ref="G19:I19"/>
    <mergeCell ref="A7:A12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D26" sqref="D26"/>
    </sheetView>
  </sheetViews>
  <sheetFormatPr defaultColWidth="9" defaultRowHeight="11.25"/>
  <cols>
    <col min="1" max="1" width="26.5" style="6" customWidth="1"/>
    <col min="2" max="2" width="20.125" style="1" customWidth="1"/>
    <col min="3" max="3" width="35.875" style="6" customWidth="1"/>
    <col min="4" max="4" width="14.3333333333333" style="1" customWidth="1"/>
    <col min="5" max="6" width="16" style="1" customWidth="1"/>
    <col min="7" max="7" width="12.6666666666667" style="1" customWidth="1"/>
    <col min="8" max="8" width="15.625" style="6" customWidth="1"/>
    <col min="9" max="9" width="52.875" style="1" customWidth="1"/>
    <col min="10" max="10" width="15.5" style="1" customWidth="1"/>
    <col min="11" max="16384" width="9" style="1"/>
  </cols>
  <sheetData>
    <row r="1" s="1" customFormat="1" ht="55" customHeight="1" spans="1:9">
      <c r="A1" s="7" t="s">
        <v>48</v>
      </c>
      <c r="B1" s="8"/>
      <c r="C1" s="8"/>
      <c r="D1" s="8"/>
      <c r="E1" s="8"/>
      <c r="F1" s="8"/>
      <c r="G1" s="8"/>
      <c r="H1" s="8"/>
      <c r="I1" s="8"/>
    </row>
    <row r="2" s="2" customFormat="1" ht="27" customHeight="1" spans="1:9">
      <c r="A2" s="9" t="s">
        <v>1</v>
      </c>
      <c r="B2" s="9" t="s">
        <v>2</v>
      </c>
      <c r="C2" s="9"/>
      <c r="D2" s="9" t="s">
        <v>3</v>
      </c>
      <c r="E2" s="9"/>
      <c r="F2" s="9"/>
      <c r="G2" s="9"/>
      <c r="H2" s="9" t="s">
        <v>4</v>
      </c>
      <c r="I2" s="35"/>
    </row>
    <row r="3" s="2" customFormat="1" ht="27" customHeight="1" spans="1:9">
      <c r="A3" s="9" t="s">
        <v>5</v>
      </c>
      <c r="B3" s="10" t="s">
        <v>6</v>
      </c>
      <c r="C3" s="9" t="s">
        <v>7</v>
      </c>
      <c r="D3" s="9" t="s">
        <v>8</v>
      </c>
      <c r="E3" s="9" t="s">
        <v>9</v>
      </c>
      <c r="F3" s="11"/>
      <c r="G3" s="12"/>
      <c r="H3" s="9" t="s">
        <v>10</v>
      </c>
      <c r="I3" s="36">
        <v>18515066781</v>
      </c>
    </row>
    <row r="4" s="2" customFormat="1" ht="27" customHeight="1" spans="1:9">
      <c r="A4" s="9" t="s">
        <v>11</v>
      </c>
      <c r="B4" s="9" t="s">
        <v>49</v>
      </c>
      <c r="C4" s="9"/>
      <c r="D4" s="9" t="s">
        <v>13</v>
      </c>
      <c r="E4" s="9"/>
      <c r="F4" s="9"/>
      <c r="G4" s="9"/>
      <c r="H4" s="9" t="s">
        <v>14</v>
      </c>
      <c r="I4" s="9"/>
    </row>
    <row r="5" s="2" customFormat="1" ht="27" customHeight="1" spans="1:9">
      <c r="A5" s="9" t="s">
        <v>15</v>
      </c>
      <c r="B5" s="13"/>
      <c r="C5" s="9" t="s">
        <v>16</v>
      </c>
      <c r="D5" s="9"/>
      <c r="E5" s="9" t="s">
        <v>17</v>
      </c>
      <c r="F5" s="11"/>
      <c r="G5" s="12"/>
      <c r="H5" s="14" t="s">
        <v>9</v>
      </c>
      <c r="I5" s="9"/>
    </row>
    <row r="6" s="3" customFormat="1" ht="21.75" customHeight="1" spans="1:9">
      <c r="A6" s="15" t="s">
        <v>18</v>
      </c>
      <c r="B6" s="15" t="s">
        <v>19</v>
      </c>
      <c r="C6" s="15"/>
      <c r="D6" s="15" t="s">
        <v>20</v>
      </c>
      <c r="E6" s="15" t="s">
        <v>21</v>
      </c>
      <c r="F6" s="15" t="s">
        <v>22</v>
      </c>
      <c r="G6" s="15" t="s">
        <v>23</v>
      </c>
      <c r="H6" s="15" t="s">
        <v>24</v>
      </c>
      <c r="I6" s="15" t="s">
        <v>25</v>
      </c>
    </row>
    <row r="7" s="3" customFormat="1" ht="21.75" customHeight="1" spans="1:9">
      <c r="A7" s="16" t="s">
        <v>26</v>
      </c>
      <c r="B7" s="16" t="s">
        <v>27</v>
      </c>
      <c r="C7" s="17" t="s">
        <v>28</v>
      </c>
      <c r="D7" s="13" t="s">
        <v>29</v>
      </c>
      <c r="E7" s="13" t="s">
        <v>29</v>
      </c>
      <c r="F7" s="13" t="s">
        <v>29</v>
      </c>
      <c r="G7" s="16">
        <v>1000</v>
      </c>
      <c r="H7" s="16">
        <f>G7</f>
        <v>1000</v>
      </c>
      <c r="I7" s="13"/>
    </row>
    <row r="8" s="3" customFormat="1" ht="25" customHeight="1" spans="1:9">
      <c r="A8" s="16"/>
      <c r="B8" s="18" t="s">
        <v>30</v>
      </c>
      <c r="C8" s="19" t="s">
        <v>31</v>
      </c>
      <c r="D8" s="16" t="s">
        <v>29</v>
      </c>
      <c r="E8" s="16" t="s">
        <v>29</v>
      </c>
      <c r="F8" s="16" t="s">
        <v>29</v>
      </c>
      <c r="G8" s="16">
        <v>2000</v>
      </c>
      <c r="H8" s="16">
        <f>G8</f>
        <v>2000</v>
      </c>
      <c r="I8" s="37"/>
    </row>
    <row r="9" s="3" customFormat="1" ht="25" customHeight="1" spans="1:9">
      <c r="A9" s="16"/>
      <c r="B9" s="18" t="s">
        <v>32</v>
      </c>
      <c r="C9" s="19" t="s">
        <v>33</v>
      </c>
      <c r="D9" s="16" t="s">
        <v>29</v>
      </c>
      <c r="E9" s="16" t="s">
        <v>29</v>
      </c>
      <c r="F9" s="16" t="s">
        <v>29</v>
      </c>
      <c r="G9" s="16">
        <v>500</v>
      </c>
      <c r="H9" s="16">
        <f>G9</f>
        <v>500</v>
      </c>
      <c r="I9" s="37" t="s">
        <v>34</v>
      </c>
    </row>
    <row r="10" s="3" customFormat="1" ht="25" customHeight="1" spans="1:9">
      <c r="A10" s="16"/>
      <c r="B10" s="18" t="s">
        <v>35</v>
      </c>
      <c r="C10" s="19" t="s">
        <v>36</v>
      </c>
      <c r="D10" s="16" t="s">
        <v>29</v>
      </c>
      <c r="E10" s="16" t="s">
        <v>29</v>
      </c>
      <c r="F10" s="16" t="s">
        <v>29</v>
      </c>
      <c r="G10" s="16">
        <v>1000</v>
      </c>
      <c r="H10" s="16">
        <f>G10</f>
        <v>1000</v>
      </c>
      <c r="I10" s="37"/>
    </row>
    <row r="11" s="3" customFormat="1" ht="25" customHeight="1" spans="1:9">
      <c r="A11" s="16"/>
      <c r="B11" s="18" t="s">
        <v>38</v>
      </c>
      <c r="C11" s="19"/>
      <c r="D11" s="16" t="s">
        <v>29</v>
      </c>
      <c r="E11" s="16" t="s">
        <v>29</v>
      </c>
      <c r="F11" s="16" t="s">
        <v>29</v>
      </c>
      <c r="G11" s="16">
        <v>1500</v>
      </c>
      <c r="H11" s="16">
        <f>G11</f>
        <v>1500</v>
      </c>
      <c r="I11" s="37"/>
    </row>
    <row r="12" s="4" customFormat="1" ht="18" customHeight="1" spans="1:9">
      <c r="A12" s="20" t="s">
        <v>39</v>
      </c>
      <c r="B12" s="20"/>
      <c r="C12" s="20"/>
      <c r="D12" s="20"/>
      <c r="E12" s="20"/>
      <c r="F12" s="20"/>
      <c r="G12" s="20"/>
      <c r="H12" s="21">
        <f>SUM(H7:H11)</f>
        <v>6000</v>
      </c>
      <c r="I12" s="16"/>
    </row>
    <row r="13" s="4" customFormat="1" ht="18" customHeight="1" spans="1:9">
      <c r="A13" s="20" t="s">
        <v>40</v>
      </c>
      <c r="B13" s="20"/>
      <c r="C13" s="20"/>
      <c r="D13" s="20"/>
      <c r="E13" s="20"/>
      <c r="F13" s="20"/>
      <c r="G13" s="20"/>
      <c r="H13" s="21">
        <f>H12*0.06</f>
        <v>360</v>
      </c>
      <c r="I13" s="16"/>
    </row>
    <row r="14" s="5" customFormat="1" ht="18.75" customHeight="1" spans="1:9">
      <c r="A14" s="20" t="s">
        <v>39</v>
      </c>
      <c r="B14" s="20"/>
      <c r="C14" s="20"/>
      <c r="D14" s="20"/>
      <c r="E14" s="20"/>
      <c r="F14" s="20"/>
      <c r="G14" s="20"/>
      <c r="H14" s="22">
        <f>H13+H12</f>
        <v>6360</v>
      </c>
      <c r="I14" s="38"/>
    </row>
    <row r="15" s="5" customFormat="1" ht="18.75" customHeight="1" spans="1:9">
      <c r="A15" s="23" t="s">
        <v>41</v>
      </c>
      <c r="B15" s="24"/>
      <c r="C15" s="24"/>
      <c r="D15" s="24"/>
      <c r="E15" s="24"/>
      <c r="F15" s="24"/>
      <c r="G15" s="25"/>
      <c r="H15" s="26">
        <v>6000</v>
      </c>
      <c r="I15" s="27" t="s">
        <v>50</v>
      </c>
    </row>
    <row r="16" s="1" customFormat="1" ht="18.75" customHeight="1" spans="1:9">
      <c r="A16" s="27" t="s">
        <v>43</v>
      </c>
      <c r="B16" s="28"/>
      <c r="C16" s="28"/>
      <c r="D16" s="28"/>
      <c r="E16" s="27" t="s">
        <v>44</v>
      </c>
      <c r="F16" s="27"/>
      <c r="G16" s="28"/>
      <c r="H16" s="28"/>
      <c r="I16" s="28"/>
    </row>
    <row r="17" s="1" customFormat="1" ht="14.25" spans="1:9">
      <c r="A17" s="27" t="s">
        <v>45</v>
      </c>
      <c r="B17" s="29"/>
      <c r="C17" s="29"/>
      <c r="D17" s="29"/>
      <c r="E17" s="27" t="s">
        <v>45</v>
      </c>
      <c r="F17" s="27"/>
      <c r="G17" s="29"/>
      <c r="H17" s="29"/>
      <c r="I17" s="29"/>
    </row>
    <row r="18" s="1" customFormat="1" ht="14.25" spans="1:9">
      <c r="A18" s="30" t="s">
        <v>46</v>
      </c>
      <c r="B18" s="31"/>
      <c r="C18" s="31"/>
      <c r="D18" s="31"/>
      <c r="E18" s="30" t="s">
        <v>46</v>
      </c>
      <c r="F18" s="30"/>
      <c r="G18" s="31"/>
      <c r="H18" s="31"/>
      <c r="I18" s="31"/>
    </row>
    <row r="19" s="1" customFormat="1" ht="14.25" spans="1:9">
      <c r="A19" s="32" t="s">
        <v>47</v>
      </c>
      <c r="B19" s="33"/>
      <c r="C19" s="33"/>
      <c r="D19" s="34"/>
      <c r="E19" s="34"/>
      <c r="F19" s="34"/>
      <c r="G19" s="34"/>
      <c r="H19" s="34"/>
      <c r="I19" s="34"/>
    </row>
    <row r="20" s="1" customFormat="1" spans="1:8">
      <c r="A20" s="6"/>
      <c r="C20" s="6"/>
      <c r="H20" s="6"/>
    </row>
    <row r="21" s="1" customFormat="1" spans="1:8">
      <c r="A21" s="6"/>
      <c r="C21" s="6"/>
      <c r="H21" s="6"/>
    </row>
    <row r="22" s="1" customFormat="1" spans="1:8">
      <c r="A22" s="6"/>
      <c r="C22" s="6"/>
      <c r="H22" s="6"/>
    </row>
    <row r="23" s="1" customFormat="1" spans="1:8">
      <c r="A23" s="6"/>
      <c r="C23" s="6"/>
      <c r="H23" s="6"/>
    </row>
    <row r="24" s="1" customFormat="1" spans="1:8">
      <c r="A24" s="6"/>
      <c r="C24" s="6"/>
      <c r="H24" s="6"/>
    </row>
    <row r="25" s="1" customFormat="1" spans="1:8">
      <c r="A25" s="6"/>
      <c r="C25" s="6"/>
      <c r="H25" s="6"/>
    </row>
    <row r="26" s="1" customFormat="1" spans="1:8">
      <c r="A26" s="6"/>
      <c r="C26" s="6"/>
      <c r="H26" s="6"/>
    </row>
    <row r="27" s="1" customFormat="1" spans="1:8">
      <c r="A27" s="6"/>
      <c r="C27" s="6"/>
      <c r="H27" s="6"/>
    </row>
  </sheetData>
  <mergeCells count="19">
    <mergeCell ref="A1:I1"/>
    <mergeCell ref="B2:C2"/>
    <mergeCell ref="E2:G2"/>
    <mergeCell ref="F3:G3"/>
    <mergeCell ref="B4:C4"/>
    <mergeCell ref="E4:G4"/>
    <mergeCell ref="F5:G5"/>
    <mergeCell ref="B6:C6"/>
    <mergeCell ref="A12:G12"/>
    <mergeCell ref="A13:G13"/>
    <mergeCell ref="A14:G14"/>
    <mergeCell ref="A15:G15"/>
    <mergeCell ref="B16:D16"/>
    <mergeCell ref="G16:I16"/>
    <mergeCell ref="B17:D17"/>
    <mergeCell ref="G17:I17"/>
    <mergeCell ref="B18:D18"/>
    <mergeCell ref="G18:I18"/>
    <mergeCell ref="A7:A11"/>
  </mergeCells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《不忘初“欣”，新出发》</vt:lpstr>
      <vt:lpstr>《十年一瞬，“欣”动未来》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2021-01-15T09:18:00Z</dcterms:created>
  <dcterms:modified xsi:type="dcterms:W3CDTF">2021-01-15T09:46:05Z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