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zoe\"/>
    </mc:Choice>
  </mc:AlternateContent>
  <bookViews>
    <workbookView xWindow="-105" yWindow="-105" windowWidth="19425" windowHeight="10425"/>
  </bookViews>
  <sheets>
    <sheet name="体重管理" sheetId="3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3" l="1"/>
  <c r="E27" i="3"/>
  <c r="E8" i="3"/>
  <c r="E7" i="3"/>
  <c r="C7" i="3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1" authorId="0" shapeId="0">
      <text>
        <r>
          <rPr>
            <sz val="11"/>
            <color indexed="8"/>
            <rFont val="Helvetica Neue"/>
            <family val="2"/>
          </rPr>
          <t>Peng, Emily PH/CN:
详细计算单位描述，例如：平米，个，人，台，天</t>
        </r>
      </text>
    </comment>
    <comment ref="F11" authorId="0" shapeId="0">
      <text>
        <r>
          <rPr>
            <sz val="11"/>
            <color indexed="8"/>
            <rFont val="Helvetica Neue"/>
            <family val="2"/>
          </rPr>
          <t>Peng, Emily PH/CN:
如计算单位是平米，请将平米数填写在此处</t>
        </r>
      </text>
    </comment>
    <comment ref="G11" authorId="1" shapeId="0">
      <text>
        <r>
          <rPr>
            <sz val="11"/>
            <color indexed="8"/>
            <rFont val="Helvetica Neue"/>
            <family val="2"/>
          </rPr>
          <t xml:space="preserve">CNHaoY:
 如计算单位为个/台/天/人，请将具体数量填写在此 </t>
        </r>
      </text>
    </comment>
    <comment ref="H11" authorId="0" shapeId="0">
      <text>
        <r>
          <rPr>
            <sz val="11"/>
            <color indexed="8"/>
            <rFont val="Helvetica Neue"/>
            <family val="2"/>
          </rPr>
          <t>Peng, Emily PH/CN:
使用次数</t>
        </r>
      </text>
    </comment>
  </commentList>
</comments>
</file>

<file path=xl/sharedStrings.xml><?xml version="1.0" encoding="utf-8"?>
<sst xmlns="http://schemas.openxmlformats.org/spreadsheetml/2006/main" count="62" uniqueCount="57">
  <si>
    <t>Quotation Summary 报价总表</t>
  </si>
  <si>
    <t>上海麦田公共关系咨询有限公司</t>
  </si>
  <si>
    <t>Item</t>
  </si>
  <si>
    <t>Descripation描述</t>
  </si>
  <si>
    <t>Quotation
报价</t>
  </si>
  <si>
    <t xml:space="preserve">
供应商</t>
  </si>
  <si>
    <t>形式</t>
  </si>
  <si>
    <t>服务 总价</t>
  </si>
  <si>
    <t>报价明细表 Quotation Breakdown</t>
  </si>
  <si>
    <t xml:space="preserve">Item  </t>
  </si>
  <si>
    <t>Descripation</t>
  </si>
  <si>
    <t>Unit</t>
  </si>
  <si>
    <t>Size</t>
  </si>
  <si>
    <t>Qty</t>
  </si>
  <si>
    <t>Time of usage</t>
  </si>
  <si>
    <t>运维筹备</t>
  </si>
  <si>
    <t>1-1</t>
  </si>
  <si>
    <t>招募报名</t>
  </si>
  <si>
    <t>招募文案与海报设计</t>
  </si>
  <si>
    <t>张</t>
  </si>
  <si>
    <t>1-2</t>
  </si>
  <si>
    <t>人员筛选</t>
  </si>
  <si>
    <t>根据生理指标高低、意愿程度、目标匹配度进行综合筛选</t>
  </si>
  <si>
    <t>次</t>
  </si>
  <si>
    <t>1-3</t>
  </si>
  <si>
    <t>团队建立</t>
  </si>
  <si>
    <t>成员均衡匹配，条件包括地域、健康目标、意愿程度等</t>
  </si>
  <si>
    <t>智能工具—微信小程序</t>
  </si>
  <si>
    <t>2-1</t>
  </si>
  <si>
    <t>基础功能使用</t>
  </si>
  <si>
    <t>吃币饮食量化系统
体重数据智能记录
健康生活社群
健康知识内容</t>
  </si>
  <si>
    <t>人</t>
  </si>
  <si>
    <t>2-2</t>
  </si>
  <si>
    <t>企业定制内容运营</t>
  </si>
  <si>
    <t>项目课件制作发布</t>
  </si>
  <si>
    <t>篇</t>
  </si>
  <si>
    <t>科普教育文章发布</t>
  </si>
  <si>
    <t>健康成就比拼（含数据分析）</t>
  </si>
  <si>
    <t>项目服务</t>
  </si>
  <si>
    <t>3-1</t>
  </si>
  <si>
    <t>微信服务群</t>
  </si>
  <si>
    <t>导师指导 60分钟/课 每周1课</t>
  </si>
  <si>
    <t>课</t>
  </si>
  <si>
    <t>健康教练 90分钟/课 每周1课</t>
  </si>
  <si>
    <t>班主任群内通知发放、督导学员参与、纪律管理，8hX5d</t>
  </si>
  <si>
    <t>周</t>
  </si>
  <si>
    <t>3-2</t>
  </si>
  <si>
    <t>项目总结报告</t>
  </si>
  <si>
    <t>提供甲方一份项目数据总结报告，15p以内</t>
  </si>
  <si>
    <t>份</t>
  </si>
  <si>
    <t>税 Tax</t>
  </si>
  <si>
    <t>4</t>
    <phoneticPr fontId="12" type="noConversion"/>
  </si>
  <si>
    <t>*为30人提供9周的体重管理服务</t>
    <phoneticPr fontId="12" type="noConversion"/>
  </si>
  <si>
    <t>体重管理</t>
    <rPh sb="0" eb="1">
      <t>ti zhong guan li</t>
    </rPh>
    <phoneticPr fontId="12" type="noConversion"/>
  </si>
  <si>
    <t>优惠价</t>
    <phoneticPr fontId="12" type="noConversion"/>
  </si>
  <si>
    <t>以上服务内容：         2386元/人*12人=28632元</t>
    <rPh sb="0" eb="1">
      <t>yi shang nei r</t>
    </rPh>
    <rPh sb="2" eb="3">
      <t>fu wu</t>
    </rPh>
    <rPh sb="20" eb="21">
      <t>yuan</t>
    </rPh>
    <rPh sb="22" eb="23">
      <t>ren</t>
    </rPh>
    <rPh sb="26" eb="27">
      <t>ren</t>
    </rPh>
    <rPh sb="33" eb="34">
      <t>yuan</t>
    </rPh>
    <phoneticPr fontId="12" type="noConversion"/>
  </si>
  <si>
    <t>优惠价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</si>
</sst>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7" formatCode="&quot; &quot;* #,##0.00&quot; &quot;;&quot; &quot;* \(#,##0.00\);&quot; &quot;* &quot;-&quot;??&quot; &quot;"/>
    <numFmt numFmtId="178" formatCode="0&quot; &quot;;\(0\)"/>
    <numFmt numFmtId="180" formatCode="#,##0&quot; &quot;"/>
    <numFmt numFmtId="184" formatCode="[$￥-804]#,##0.00"/>
    <numFmt numFmtId="185" formatCode="0.0000%"/>
  </numFmts>
  <fonts count="13">
    <font>
      <sz val="12"/>
      <color indexed="8"/>
      <name val="DengXian"/>
    </font>
    <font>
      <sz val="16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b/>
      <sz val="10"/>
      <color indexed="16"/>
      <name val="微软雅黑"/>
      <family val="2"/>
      <charset val="134"/>
    </font>
    <font>
      <sz val="10"/>
      <color indexed="16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1"/>
      <color indexed="8"/>
      <name val="Helvetica Neue"/>
      <family val="2"/>
    </font>
    <font>
      <b/>
      <sz val="11"/>
      <color indexed="12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宋体"/>
      <family val="3"/>
      <charset val="134"/>
    </font>
    <font>
      <sz val="9"/>
      <name val="DengXian"/>
      <family val="4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82">
    <xf numFmtId="0" fontId="0" fillId="0" borderId="0" xfId="0" applyFont="1" applyAlignment="1"/>
    <xf numFmtId="0" fontId="0" fillId="2" borderId="1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0" fillId="2" borderId="7" xfId="0" applyFont="1" applyFill="1" applyBorder="1" applyAlignment="1"/>
    <xf numFmtId="49" fontId="4" fillId="4" borderId="8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/>
    <xf numFmtId="0" fontId="2" fillId="2" borderId="8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vertical="center" wrapText="1"/>
    </xf>
    <xf numFmtId="0" fontId="0" fillId="0" borderId="0" xfId="0" applyNumberFormat="1" applyFont="1" applyAlignment="1"/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wrapText="1"/>
    </xf>
    <xf numFmtId="49" fontId="7" fillId="2" borderId="8" xfId="0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0" fontId="10" fillId="6" borderId="8" xfId="0" applyNumberFormat="1" applyFont="1" applyFill="1" applyBorder="1" applyAlignment="1">
      <alignment horizontal="center" vertical="center"/>
    </xf>
    <xf numFmtId="49" fontId="10" fillId="6" borderId="9" xfId="0" applyNumberFormat="1" applyFont="1" applyFill="1" applyBorder="1" applyAlignment="1">
      <alignment horizontal="left" vertical="center"/>
    </xf>
    <xf numFmtId="0" fontId="10" fillId="6" borderId="14" xfId="0" applyFont="1" applyFill="1" applyBorder="1" applyAlignment="1">
      <alignment horizontal="left" vertical="center"/>
    </xf>
    <xf numFmtId="0" fontId="10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178" fontId="3" fillId="6" borderId="14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left" vertical="center" wrapText="1"/>
    </xf>
    <xf numFmtId="0" fontId="3" fillId="2" borderId="8" xfId="0" applyNumberFormat="1" applyFont="1" applyFill="1" applyBorder="1" applyAlignment="1">
      <alignment horizontal="center" vertical="center"/>
    </xf>
    <xf numFmtId="180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49" fontId="10" fillId="6" borderId="8" xfId="0" applyNumberFormat="1" applyFont="1" applyFill="1" applyBorder="1" applyAlignment="1">
      <alignment horizontal="center" vertical="center"/>
    </xf>
    <xf numFmtId="49" fontId="10" fillId="6" borderId="8" xfId="0" applyNumberFormat="1" applyFont="1" applyFill="1" applyBorder="1" applyAlignment="1">
      <alignment horizontal="left" vertical="center"/>
    </xf>
    <xf numFmtId="185" fontId="10" fillId="6" borderId="8" xfId="0" applyNumberFormat="1" applyFont="1" applyFill="1" applyBorder="1" applyAlignment="1">
      <alignment horizontal="left" vertical="center"/>
    </xf>
    <xf numFmtId="0" fontId="11" fillId="2" borderId="11" xfId="0" applyFont="1" applyFill="1" applyBorder="1" applyAlignment="1"/>
    <xf numFmtId="0" fontId="11" fillId="2" borderId="1" xfId="0" applyFont="1" applyFill="1" applyBorder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/>
    </xf>
    <xf numFmtId="177" fontId="2" fillId="2" borderId="12" xfId="0" applyNumberFormat="1" applyFont="1" applyFill="1" applyBorder="1" applyAlignment="1">
      <alignment horizontal="center"/>
    </xf>
    <xf numFmtId="177" fontId="2" fillId="2" borderId="13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177" fontId="7" fillId="2" borderId="8" xfId="0" applyNumberFormat="1" applyFont="1" applyFill="1" applyBorder="1" applyAlignment="1"/>
    <xf numFmtId="177" fontId="7" fillId="2" borderId="8" xfId="0" applyNumberFormat="1" applyFont="1" applyFill="1" applyBorder="1" applyAlignment="1">
      <alignment vertical="center"/>
    </xf>
    <xf numFmtId="49" fontId="4" fillId="5" borderId="9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2" fontId="10" fillId="6" borderId="9" xfId="0" applyNumberFormat="1" applyFont="1" applyFill="1" applyBorder="1" applyAlignment="1">
      <alignment horizontal="center" vertical="center"/>
    </xf>
    <xf numFmtId="2" fontId="10" fillId="6" borderId="14" xfId="0" applyNumberFormat="1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left" vertical="center" wrapText="1"/>
    </xf>
    <xf numFmtId="184" fontId="3" fillId="2" borderId="16" xfId="0" applyNumberFormat="1" applyFont="1" applyFill="1" applyBorder="1" applyAlignment="1">
      <alignment horizontal="left" vertical="center" wrapText="1"/>
    </xf>
    <xf numFmtId="184" fontId="3" fillId="2" borderId="17" xfId="0" applyNumberFormat="1" applyFont="1" applyFill="1" applyBorder="1" applyAlignment="1">
      <alignment horizontal="left" vertical="center" wrapText="1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wrapText="1"/>
    </xf>
    <xf numFmtId="49" fontId="7" fillId="8" borderId="8" xfId="0" applyNumberFormat="1" applyFont="1" applyFill="1" applyBorder="1" applyAlignment="1">
      <alignment vertical="center" wrapText="1"/>
    </xf>
    <xf numFmtId="0" fontId="7" fillId="8" borderId="8" xfId="0" applyFont="1" applyFill="1" applyBorder="1" applyAlignment="1">
      <alignment vertical="center" wrapText="1"/>
    </xf>
    <xf numFmtId="177" fontId="7" fillId="8" borderId="8" xfId="0" applyNumberFormat="1" applyFont="1" applyFill="1" applyBorder="1" applyAlignment="1"/>
    <xf numFmtId="177" fontId="7" fillId="8" borderId="8" xfId="0" applyNumberFormat="1" applyFont="1" applyFill="1" applyBorder="1" applyAlignment="1">
      <alignment vertical="center"/>
    </xf>
  </cellXfs>
  <cellStyles count="1">
    <cellStyle name="常规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FFCC99"/>
      <rgbColor rgb="FF90713A"/>
      <rgbColor rgb="FFFF0000"/>
      <rgbColor rgb="FF003366"/>
      <rgbColor rgb="FFA9CD90"/>
      <rgbColor rgb="FFFFFF00"/>
      <rgbColor rgb="FFE7E6E6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showGridLines="0" tabSelected="1" zoomScale="82" zoomScaleNormal="115" workbookViewId="0">
      <selection activeCell="Q19" sqref="Q19"/>
    </sheetView>
  </sheetViews>
  <sheetFormatPr defaultColWidth="8.88671875" defaultRowHeight="15.95" customHeight="1"/>
  <cols>
    <col min="1" max="1" width="8.88671875" style="8" customWidth="1"/>
    <col min="2" max="2" width="8.44140625" style="8" customWidth="1"/>
    <col min="3" max="3" width="30.88671875" style="8" customWidth="1"/>
    <col min="4" max="4" width="47.33203125" style="8" customWidth="1"/>
    <col min="5" max="5" width="16.33203125" style="8" customWidth="1"/>
    <col min="6" max="6" width="5.33203125" style="8" customWidth="1"/>
    <col min="7" max="7" width="5" style="8" customWidth="1"/>
    <col min="8" max="8" width="15.6640625" style="8" customWidth="1"/>
    <col min="9" max="9" width="13.33203125" style="8" customWidth="1"/>
    <col min="10" max="11" width="8.88671875" style="8" customWidth="1"/>
    <col min="12" max="16384" width="8.88671875" style="8"/>
  </cols>
  <sheetData>
    <row r="1" spans="1:10" ht="17.100000000000001" customHeight="1">
      <c r="A1" s="1"/>
      <c r="B1" s="1"/>
      <c r="C1" s="1"/>
      <c r="D1" s="1"/>
      <c r="E1" s="1"/>
      <c r="F1" s="9"/>
      <c r="G1" s="9"/>
      <c r="H1" s="9"/>
      <c r="I1" s="1"/>
      <c r="J1" s="1"/>
    </row>
    <row r="2" spans="1:10" ht="23.1" customHeight="1">
      <c r="A2" s="1"/>
      <c r="B2" s="48" t="s">
        <v>0</v>
      </c>
      <c r="C2" s="49"/>
      <c r="D2" s="49"/>
      <c r="E2" s="49"/>
      <c r="F2" s="49"/>
      <c r="G2" s="10"/>
      <c r="H2" s="10"/>
      <c r="I2" s="1"/>
      <c r="J2" s="1"/>
    </row>
    <row r="3" spans="1:10" ht="18" customHeight="1">
      <c r="A3" s="1"/>
      <c r="B3" s="56" t="s">
        <v>52</v>
      </c>
      <c r="C3" s="57"/>
      <c r="D3" s="57"/>
      <c r="E3" s="58"/>
      <c r="F3" s="58"/>
      <c r="G3" s="10"/>
      <c r="H3" s="10"/>
      <c r="I3" s="1"/>
      <c r="J3" s="1"/>
    </row>
    <row r="4" spans="1:10" ht="36" customHeight="1">
      <c r="A4" s="1"/>
      <c r="B4" s="2"/>
      <c r="C4" s="11" t="s">
        <v>5</v>
      </c>
      <c r="D4" s="12"/>
      <c r="E4" s="54" t="s">
        <v>1</v>
      </c>
      <c r="F4" s="55"/>
      <c r="G4" s="13"/>
      <c r="H4" s="10"/>
      <c r="I4" s="1"/>
      <c r="J4" s="1"/>
    </row>
    <row r="5" spans="1:10" ht="18" customHeight="1">
      <c r="A5" s="3"/>
      <c r="B5" s="4" t="s">
        <v>2</v>
      </c>
      <c r="C5" s="4" t="s">
        <v>3</v>
      </c>
      <c r="D5" s="4" t="s">
        <v>6</v>
      </c>
      <c r="E5" s="50" t="s">
        <v>4</v>
      </c>
      <c r="F5" s="51"/>
      <c r="G5" s="14"/>
      <c r="H5" s="10"/>
      <c r="I5" s="1"/>
      <c r="J5" s="1"/>
    </row>
    <row r="6" spans="1:10" ht="18" customHeight="1">
      <c r="A6" s="3"/>
      <c r="B6" s="6">
        <v>1</v>
      </c>
      <c r="C6" s="7" t="s">
        <v>53</v>
      </c>
      <c r="D6" s="15"/>
      <c r="E6" s="52">
        <v>28632</v>
      </c>
      <c r="F6" s="53"/>
      <c r="G6" s="16"/>
      <c r="H6" s="10"/>
      <c r="I6" s="1"/>
      <c r="J6" s="1"/>
    </row>
    <row r="7" spans="1:10" ht="18" customHeight="1">
      <c r="A7" s="3"/>
      <c r="B7" s="6">
        <v>2</v>
      </c>
      <c r="C7" s="17" t="str">
        <f>C27</f>
        <v>税 Tax</v>
      </c>
      <c r="D7" s="18"/>
      <c r="E7" s="52">
        <f>E27</f>
        <v>1938.0141839999999</v>
      </c>
      <c r="F7" s="53"/>
      <c r="G7" s="19"/>
      <c r="H7" s="10"/>
      <c r="I7" s="1"/>
      <c r="J7" s="1"/>
    </row>
    <row r="8" spans="1:10" ht="18" customHeight="1">
      <c r="A8" s="3"/>
      <c r="B8" s="20"/>
      <c r="C8" s="21" t="s">
        <v>7</v>
      </c>
      <c r="D8" s="22"/>
      <c r="E8" s="59">
        <f>E29</f>
        <v>30570.014184</v>
      </c>
      <c r="F8" s="60"/>
      <c r="G8" s="23"/>
      <c r="H8" s="24"/>
      <c r="I8" s="1"/>
      <c r="J8" s="1"/>
    </row>
    <row r="9" spans="1:10" ht="24" customHeight="1">
      <c r="A9" s="1"/>
      <c r="B9" s="77"/>
      <c r="C9" s="78" t="s">
        <v>54</v>
      </c>
      <c r="D9" s="79"/>
      <c r="E9" s="80">
        <v>29473</v>
      </c>
      <c r="F9" s="81"/>
      <c r="G9" s="10"/>
      <c r="H9" s="10"/>
      <c r="I9" s="1"/>
      <c r="J9" s="1"/>
    </row>
    <row r="10" spans="1:10" ht="45.95" customHeight="1">
      <c r="A10" s="1"/>
      <c r="B10" s="2"/>
      <c r="C10" s="25" t="s">
        <v>8</v>
      </c>
      <c r="D10" s="26"/>
      <c r="E10" s="27"/>
      <c r="F10" s="28"/>
      <c r="G10" s="28"/>
      <c r="H10" s="28"/>
      <c r="I10" s="1"/>
      <c r="J10" s="1"/>
    </row>
    <row r="11" spans="1:10" ht="18" customHeight="1">
      <c r="A11" s="3"/>
      <c r="B11" s="29" t="s">
        <v>9</v>
      </c>
      <c r="C11" s="61" t="s">
        <v>10</v>
      </c>
      <c r="D11" s="62"/>
      <c r="E11" s="29" t="s">
        <v>11</v>
      </c>
      <c r="F11" s="29" t="s">
        <v>12</v>
      </c>
      <c r="G11" s="30" t="s">
        <v>13</v>
      </c>
      <c r="H11" s="29" t="s">
        <v>14</v>
      </c>
      <c r="I11" s="5"/>
      <c r="J11" s="1"/>
    </row>
    <row r="12" spans="1:10" ht="18" customHeight="1">
      <c r="A12" s="3"/>
      <c r="B12" s="31">
        <v>1</v>
      </c>
      <c r="C12" s="32" t="s">
        <v>15</v>
      </c>
      <c r="D12" s="33"/>
      <c r="E12" s="34"/>
      <c r="F12" s="35"/>
      <c r="G12" s="36"/>
      <c r="H12" s="36"/>
      <c r="I12" s="5"/>
      <c r="J12" s="1"/>
    </row>
    <row r="13" spans="1:10" ht="17.100000000000001" customHeight="1">
      <c r="A13" s="3"/>
      <c r="B13" s="37" t="s">
        <v>16</v>
      </c>
      <c r="C13" s="38" t="s">
        <v>17</v>
      </c>
      <c r="D13" s="38" t="s">
        <v>18</v>
      </c>
      <c r="E13" s="37" t="s">
        <v>19</v>
      </c>
      <c r="F13" s="39">
        <v>1</v>
      </c>
      <c r="G13" s="40">
        <v>1</v>
      </c>
      <c r="H13" s="41">
        <v>1</v>
      </c>
      <c r="I13" s="5"/>
      <c r="J13" s="1"/>
    </row>
    <row r="14" spans="1:10" ht="18.75" customHeight="1">
      <c r="A14" s="3"/>
      <c r="B14" s="37" t="s">
        <v>20</v>
      </c>
      <c r="C14" s="38" t="s">
        <v>21</v>
      </c>
      <c r="D14" s="38" t="s">
        <v>22</v>
      </c>
      <c r="E14" s="37" t="s">
        <v>23</v>
      </c>
      <c r="F14" s="39">
        <v>1</v>
      </c>
      <c r="G14" s="40">
        <v>1</v>
      </c>
      <c r="H14" s="41">
        <v>1</v>
      </c>
      <c r="I14" s="5"/>
      <c r="J14" s="1"/>
    </row>
    <row r="15" spans="1:10" ht="17.25" customHeight="1">
      <c r="A15" s="3"/>
      <c r="B15" s="37" t="s">
        <v>24</v>
      </c>
      <c r="C15" s="38" t="s">
        <v>25</v>
      </c>
      <c r="D15" s="38" t="s">
        <v>26</v>
      </c>
      <c r="E15" s="37" t="s">
        <v>23</v>
      </c>
      <c r="F15" s="39">
        <v>1</v>
      </c>
      <c r="G15" s="40">
        <v>1</v>
      </c>
      <c r="H15" s="41">
        <v>1</v>
      </c>
      <c r="I15" s="5"/>
      <c r="J15" s="1"/>
    </row>
    <row r="16" spans="1:10" ht="18" customHeight="1">
      <c r="A16" s="3"/>
      <c r="B16" s="31">
        <v>2</v>
      </c>
      <c r="C16" s="32" t="s">
        <v>27</v>
      </c>
      <c r="D16" s="33"/>
      <c r="E16" s="34"/>
      <c r="F16" s="35"/>
      <c r="G16" s="36"/>
      <c r="H16" s="36"/>
      <c r="I16" s="5"/>
      <c r="J16" s="1"/>
    </row>
    <row r="17" spans="1:10" ht="63.95" customHeight="1">
      <c r="A17" s="3"/>
      <c r="B17" s="37" t="s">
        <v>28</v>
      </c>
      <c r="C17" s="38" t="s">
        <v>29</v>
      </c>
      <c r="D17" s="38" t="s">
        <v>30</v>
      </c>
      <c r="E17" s="37" t="s">
        <v>31</v>
      </c>
      <c r="F17" s="39">
        <v>1</v>
      </c>
      <c r="G17" s="40">
        <v>12</v>
      </c>
      <c r="H17" s="41">
        <v>1</v>
      </c>
      <c r="I17" s="5"/>
      <c r="J17" s="1"/>
    </row>
    <row r="18" spans="1:10" ht="17.100000000000001" customHeight="1">
      <c r="A18" s="3"/>
      <c r="B18" s="74" t="s">
        <v>32</v>
      </c>
      <c r="C18" s="71" t="s">
        <v>33</v>
      </c>
      <c r="D18" s="38" t="s">
        <v>34</v>
      </c>
      <c r="E18" s="37" t="s">
        <v>35</v>
      </c>
      <c r="F18" s="39">
        <v>1</v>
      </c>
      <c r="G18" s="40">
        <v>9</v>
      </c>
      <c r="H18" s="41">
        <v>1</v>
      </c>
      <c r="I18" s="5"/>
      <c r="J18" s="1"/>
    </row>
    <row r="19" spans="1:10" ht="17.100000000000001" customHeight="1">
      <c r="A19" s="3"/>
      <c r="B19" s="75"/>
      <c r="C19" s="72"/>
      <c r="D19" s="38" t="s">
        <v>36</v>
      </c>
      <c r="E19" s="37" t="s">
        <v>35</v>
      </c>
      <c r="F19" s="39">
        <v>1</v>
      </c>
      <c r="G19" s="40">
        <v>12</v>
      </c>
      <c r="H19" s="41">
        <v>1</v>
      </c>
      <c r="I19" s="5"/>
      <c r="J19" s="1"/>
    </row>
    <row r="20" spans="1:10" ht="17.100000000000001" customHeight="1">
      <c r="A20" s="3"/>
      <c r="B20" s="76"/>
      <c r="C20" s="73"/>
      <c r="D20" s="38" t="s">
        <v>37</v>
      </c>
      <c r="E20" s="37" t="s">
        <v>23</v>
      </c>
      <c r="F20" s="39">
        <v>1</v>
      </c>
      <c r="G20" s="40">
        <v>9</v>
      </c>
      <c r="H20" s="41">
        <v>1</v>
      </c>
      <c r="I20" s="5"/>
      <c r="J20" s="1"/>
    </row>
    <row r="21" spans="1:10" ht="18" customHeight="1">
      <c r="A21" s="3"/>
      <c r="B21" s="31">
        <v>3</v>
      </c>
      <c r="C21" s="32" t="s">
        <v>38</v>
      </c>
      <c r="D21" s="33"/>
      <c r="E21" s="34"/>
      <c r="F21" s="35"/>
      <c r="G21" s="36"/>
      <c r="H21" s="36"/>
      <c r="I21" s="5"/>
      <c r="J21" s="1"/>
    </row>
    <row r="22" spans="1:10" ht="18" customHeight="1">
      <c r="A22" s="3"/>
      <c r="B22" s="74" t="s">
        <v>39</v>
      </c>
      <c r="C22" s="71" t="s">
        <v>40</v>
      </c>
      <c r="D22" s="38" t="s">
        <v>41</v>
      </c>
      <c r="E22" s="37" t="s">
        <v>42</v>
      </c>
      <c r="F22" s="39">
        <v>1</v>
      </c>
      <c r="G22" s="40">
        <v>9</v>
      </c>
      <c r="H22" s="41">
        <v>1</v>
      </c>
      <c r="I22" s="5"/>
      <c r="J22" s="1"/>
    </row>
    <row r="23" spans="1:10" ht="18" customHeight="1">
      <c r="A23" s="3"/>
      <c r="B23" s="75"/>
      <c r="C23" s="72"/>
      <c r="D23" s="38" t="s">
        <v>43</v>
      </c>
      <c r="E23" s="37" t="s">
        <v>42</v>
      </c>
      <c r="F23" s="39">
        <v>1</v>
      </c>
      <c r="G23" s="40">
        <v>9</v>
      </c>
      <c r="H23" s="41">
        <v>1</v>
      </c>
      <c r="I23" s="5"/>
      <c r="J23" s="1"/>
    </row>
    <row r="24" spans="1:10" ht="18" customHeight="1">
      <c r="A24" s="3"/>
      <c r="B24" s="76"/>
      <c r="C24" s="73"/>
      <c r="D24" s="38" t="s">
        <v>44</v>
      </c>
      <c r="E24" s="37" t="s">
        <v>45</v>
      </c>
      <c r="F24" s="39">
        <v>1</v>
      </c>
      <c r="G24" s="40">
        <v>9</v>
      </c>
      <c r="H24" s="41">
        <v>1</v>
      </c>
      <c r="I24" s="5"/>
      <c r="J24" s="1"/>
    </row>
    <row r="25" spans="1:10" ht="18" customHeight="1">
      <c r="A25" s="3"/>
      <c r="B25" s="37" t="s">
        <v>46</v>
      </c>
      <c r="C25" s="38" t="s">
        <v>47</v>
      </c>
      <c r="D25" s="38" t="s">
        <v>48</v>
      </c>
      <c r="E25" s="37" t="s">
        <v>49</v>
      </c>
      <c r="F25" s="39">
        <v>1</v>
      </c>
      <c r="G25" s="40">
        <v>1</v>
      </c>
      <c r="H25" s="41">
        <v>1</v>
      </c>
      <c r="I25" s="5"/>
      <c r="J25" s="1"/>
    </row>
    <row r="26" spans="1:10" s="47" customFormat="1" ht="18" customHeight="1">
      <c r="A26" s="3"/>
      <c r="B26" s="63" t="s">
        <v>55</v>
      </c>
      <c r="C26" s="64"/>
      <c r="D26" s="64"/>
      <c r="E26" s="64"/>
      <c r="F26" s="64"/>
      <c r="G26" s="64"/>
      <c r="H26" s="64"/>
      <c r="I26" s="5"/>
      <c r="J26" s="1"/>
    </row>
    <row r="27" spans="1:10" ht="18" customHeight="1">
      <c r="A27" s="3"/>
      <c r="B27" s="42" t="s">
        <v>51</v>
      </c>
      <c r="C27" s="43" t="s">
        <v>50</v>
      </c>
      <c r="D27" s="44">
        <v>6.7686999999999997E-2</v>
      </c>
      <c r="E27" s="67">
        <f>28632*D27</f>
        <v>1938.0141839999999</v>
      </c>
      <c r="F27" s="68"/>
      <c r="G27" s="68"/>
      <c r="H27" s="68"/>
      <c r="I27" s="45"/>
      <c r="J27" s="1"/>
    </row>
    <row r="28" spans="1:10" ht="18" customHeight="1">
      <c r="A28" s="3"/>
      <c r="B28" s="69"/>
      <c r="C28" s="70"/>
      <c r="D28" s="70"/>
      <c r="E28" s="70"/>
      <c r="F28" s="70"/>
      <c r="G28" s="70"/>
      <c r="H28" s="70"/>
      <c r="I28" s="45"/>
      <c r="J28" s="1"/>
    </row>
    <row r="29" spans="1:10" ht="18" customHeight="1">
      <c r="A29" s="3"/>
      <c r="B29" s="63" t="s">
        <v>7</v>
      </c>
      <c r="C29" s="64"/>
      <c r="D29" s="64"/>
      <c r="E29" s="65">
        <f>28632+E27</f>
        <v>30570.014184</v>
      </c>
      <c r="F29" s="65"/>
      <c r="G29" s="65"/>
      <c r="H29" s="66"/>
      <c r="I29" s="5"/>
      <c r="J29" s="1"/>
    </row>
    <row r="30" spans="1:10" ht="18" customHeight="1">
      <c r="A30" s="1"/>
      <c r="B30" s="63" t="s">
        <v>56</v>
      </c>
      <c r="C30" s="64"/>
      <c r="D30" s="64"/>
      <c r="E30" s="65">
        <v>29473</v>
      </c>
      <c r="F30" s="65"/>
      <c r="G30" s="65"/>
      <c r="H30" s="66"/>
      <c r="I30" s="1"/>
      <c r="J30" s="1"/>
    </row>
    <row r="31" spans="1:10" ht="18" customHeight="1">
      <c r="A31" s="1"/>
      <c r="B31" s="1"/>
      <c r="C31" s="1"/>
      <c r="D31" s="1"/>
      <c r="E31" s="1"/>
      <c r="F31" s="9"/>
      <c r="G31" s="9"/>
      <c r="H31" s="9"/>
      <c r="I31" s="1"/>
      <c r="J31" s="1"/>
    </row>
    <row r="32" spans="1:10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" customHeight="1">
      <c r="A33" s="1"/>
      <c r="B33" s="1"/>
      <c r="C33" s="1"/>
      <c r="D33" s="1"/>
      <c r="E33" s="1"/>
      <c r="F33" s="1"/>
      <c r="G33" s="1"/>
      <c r="H33" s="1"/>
      <c r="I33" s="1"/>
      <c r="J33" s="46"/>
    </row>
    <row r="34" spans="1:10" ht="18" customHeight="1">
      <c r="A34" s="1"/>
      <c r="B34" s="1"/>
      <c r="C34" s="1"/>
      <c r="D34" s="1"/>
      <c r="E34" s="1"/>
      <c r="F34" s="1"/>
      <c r="G34" s="1"/>
      <c r="H34" s="1"/>
      <c r="I34" s="1"/>
      <c r="J34" s="46"/>
    </row>
    <row r="35" spans="1:10" ht="18" customHeight="1">
      <c r="A35" s="1"/>
      <c r="B35" s="1"/>
      <c r="C35" s="1"/>
      <c r="D35" s="1"/>
      <c r="E35" s="1"/>
      <c r="F35" s="1"/>
      <c r="G35" s="1"/>
      <c r="H35" s="1"/>
      <c r="I35" s="1"/>
      <c r="J35" s="46"/>
    </row>
  </sheetData>
  <mergeCells count="20">
    <mergeCell ref="B30:D30"/>
    <mergeCell ref="E30:H30"/>
    <mergeCell ref="E7:F7"/>
    <mergeCell ref="E8:F8"/>
    <mergeCell ref="C11:D11"/>
    <mergeCell ref="B26:H26"/>
    <mergeCell ref="B29:D29"/>
    <mergeCell ref="E29:H29"/>
    <mergeCell ref="E27:H27"/>
    <mergeCell ref="B28:H28"/>
    <mergeCell ref="C22:C24"/>
    <mergeCell ref="B22:B24"/>
    <mergeCell ref="B18:B20"/>
    <mergeCell ref="C18:C20"/>
    <mergeCell ref="E9:F9"/>
    <mergeCell ref="B2:F2"/>
    <mergeCell ref="E4:F4"/>
    <mergeCell ref="E5:F5"/>
    <mergeCell ref="E6:F6"/>
    <mergeCell ref="B3:F3"/>
  </mergeCells>
  <phoneticPr fontId="12" type="noConversion"/>
  <pageMargins left="0.7" right="0.7" top="0.75" bottom="0.75" header="0.3" footer="0.3"/>
  <pageSetup orientation="portrait"/>
  <headerFooter>
    <oddFooter>&amp;C&amp;"Helvetica Neue,Regular"&amp;12&amp;K000000&amp;P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体重管理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张安</dc:creator>
  <cp:lastModifiedBy>UBSS066 翟娟娟 Melitta Zhai</cp:lastModifiedBy>
  <dcterms:created xsi:type="dcterms:W3CDTF">2020-07-07T08:33:31Z</dcterms:created>
  <dcterms:modified xsi:type="dcterms:W3CDTF">2020-07-28T03:02:19Z</dcterms:modified>
</cp:coreProperties>
</file>