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zhangjing/Desktop/"/>
    </mc:Choice>
  </mc:AlternateContent>
  <xr:revisionPtr revIDLastSave="0" documentId="13_ncr:1_{B46D2BBA-28E5-4646-A7C5-D45F61C1A0AC}" xr6:coauthVersionLast="36" xr6:coauthVersionMax="36" xr10:uidLastSave="{00000000-0000-0000-0000-000000000000}"/>
  <bookViews>
    <workbookView xWindow="0" yWindow="500" windowWidth="28800" windowHeight="16520" activeTab="1" xr2:uid="{00000000-000D-0000-FFFF-FFFF00000000}"/>
  </bookViews>
  <sheets>
    <sheet name="视频制作-手绘" sheetId="2" r:id="rId1"/>
    <sheet name="视频制作-照片处理" sheetId="3" r:id="rId2"/>
  </sheets>
  <calcPr calcId="181029"/>
</workbook>
</file>

<file path=xl/calcChain.xml><?xml version="1.0" encoding="utf-8"?>
<calcChain xmlns="http://schemas.openxmlformats.org/spreadsheetml/2006/main">
  <c r="F18" i="3" l="1"/>
  <c r="F17" i="3"/>
  <c r="F16" i="3"/>
  <c r="F19" i="3" s="1"/>
  <c r="F18" i="2"/>
  <c r="F13" i="3" l="1"/>
  <c r="F14" i="3" s="1"/>
  <c r="F10" i="3"/>
  <c r="F11" i="3" s="1"/>
  <c r="F17" i="2"/>
  <c r="F16" i="2"/>
  <c r="F19" i="2" s="1"/>
  <c r="F13" i="2"/>
  <c r="F14" i="2" s="1"/>
  <c r="F10" i="2"/>
  <c r="F11" i="2" s="1"/>
  <c r="F20" i="2" l="1"/>
  <c r="F20" i="3"/>
  <c r="F21" i="2" l="1"/>
  <c r="F22" i="2" s="1"/>
  <c r="F23" i="2" s="1"/>
  <c r="A24" i="2" s="1"/>
  <c r="F21" i="3"/>
  <c r="F22" i="3" s="1"/>
  <c r="F23" i="3" s="1"/>
  <c r="A24" i="3" s="1"/>
</calcChain>
</file>

<file path=xl/sharedStrings.xml><?xml version="1.0" encoding="utf-8"?>
<sst xmlns="http://schemas.openxmlformats.org/spreadsheetml/2006/main" count="107" uniqueCount="49">
  <si>
    <t>视频估价单，1min</t>
  </si>
  <si>
    <t>客户名称 CLIENT：</t>
  </si>
  <si>
    <t>报价人 QUOTED BY：</t>
  </si>
  <si>
    <t>项目名称 PROJECT:</t>
  </si>
  <si>
    <t>报价日期 DATE：2022/6/20</t>
  </si>
  <si>
    <t>拍摄地 Location：</t>
  </si>
  <si>
    <t>语言 Language：中文</t>
  </si>
  <si>
    <t>制作周期 Shoot Days：</t>
  </si>
  <si>
    <t>片长 Length：1min</t>
  </si>
  <si>
    <t>交片日期 Deadline：</t>
  </si>
  <si>
    <t>室内拍摄/天 Indoor Shooting：</t>
  </si>
  <si>
    <t>TC/后期调色 Colour Modulation:0</t>
  </si>
  <si>
    <t>外景拍摄/天 Location Shooting：</t>
  </si>
  <si>
    <t>ITEM                                                品名</t>
  </si>
  <si>
    <t>DESCRIPTION                                         描述</t>
  </si>
  <si>
    <t>QUANTITY            数量</t>
  </si>
  <si>
    <t>DAYS                 时间/天</t>
  </si>
  <si>
    <t>UNIT PRICE           单价(RMB)</t>
  </si>
  <si>
    <t>AMOUNT            合计(RMB)</t>
  </si>
  <si>
    <t>REMARKS             备注</t>
  </si>
  <si>
    <t>前期准备作业 Preparation Work Expense</t>
  </si>
  <si>
    <t>分镜头绘制</t>
  </si>
  <si>
    <t>纯手绘制作</t>
  </si>
  <si>
    <t>page</t>
  </si>
  <si>
    <t>SUB-TOTAL</t>
  </si>
  <si>
    <t>后期制作· Post-Production</t>
  </si>
  <si>
    <t>动画制作</t>
  </si>
  <si>
    <t>sec</t>
  </si>
  <si>
    <t>·</t>
  </si>
  <si>
    <t>音乐音效·Music</t>
  </si>
  <si>
    <t>音乐&amp;音效</t>
  </si>
  <si>
    <t>版权音乐 1·年</t>
  </si>
  <si>
    <t>case</t>
  </si>
  <si>
    <t>配音</t>
  </si>
  <si>
    <t>TOTAL AMOUNT (RMB)</t>
  </si>
  <si>
    <t>6%服务费</t>
  </si>
  <si>
    <t>3%税</t>
  </si>
  <si>
    <t>照片手绘风格处理</t>
  </si>
  <si>
    <t>客户提供照片</t>
  </si>
  <si>
    <t>Approved by</t>
    <phoneticPr fontId="14" type="noConversion"/>
  </si>
  <si>
    <t>Prepared by</t>
    <phoneticPr fontId="14" type="noConversion"/>
  </si>
  <si>
    <r>
      <rPr>
        <b/>
        <sz val="10"/>
        <rFont val="微软雅黑"/>
        <family val="2"/>
        <charset val="134"/>
      </rPr>
      <t>签名：</t>
    </r>
    <phoneticPr fontId="14" type="noConversion"/>
  </si>
  <si>
    <t>Date:</t>
    <phoneticPr fontId="14" type="noConversion"/>
  </si>
  <si>
    <t>上海晶狮广告有限公司</t>
    <phoneticPr fontId="14" type="noConversion"/>
  </si>
  <si>
    <r>
      <t>账号：</t>
    </r>
    <r>
      <rPr>
        <sz val="10"/>
        <rFont val="Arial"/>
        <family val="2"/>
      </rPr>
      <t>310066700018800002609</t>
    </r>
    <phoneticPr fontId="14" type="noConversion"/>
  </si>
  <si>
    <t>开户行：交行上海中山北路支行</t>
    <phoneticPr fontId="14" type="noConversion"/>
  </si>
  <si>
    <t>专业配音</t>
    <phoneticPr fontId="11" type="noConversion"/>
  </si>
  <si>
    <t>case</t>
    <phoneticPr fontId="11" type="noConversion"/>
  </si>
  <si>
    <t>完稿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</si>
</sst>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0_);[Red]\(0\)"/>
    <numFmt numFmtId="179" formatCode="#,##0;[Red]#,##0"/>
  </numFmts>
  <fonts count="18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.5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name val="Microsoft YaHei Bold"/>
      <charset val="134"/>
    </font>
    <font>
      <sz val="9"/>
      <name val="宋体"/>
      <family val="3"/>
      <charset val="134"/>
      <scheme val="minor"/>
    </font>
    <font>
      <sz val="10"/>
      <name val="Geneva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b/>
      <sz val="10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58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/>
    </xf>
    <xf numFmtId="177" fontId="3" fillId="5" borderId="4" xfId="0" applyNumberFormat="1" applyFont="1" applyFill="1" applyBorder="1" applyAlignment="1">
      <alignment horizontal="center" vertical="center"/>
    </xf>
    <xf numFmtId="38" fontId="3" fillId="2" borderId="4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38" fontId="10" fillId="2" borderId="4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38" fontId="6" fillId="0" borderId="4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6" fillId="0" borderId="0" xfId="1" applyFont="1" applyFill="1" applyBorder="1"/>
    <xf numFmtId="0" fontId="15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178" fontId="13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179" fontId="7" fillId="2" borderId="16" xfId="0" applyNumberFormat="1" applyFont="1" applyFill="1" applyBorder="1" applyAlignment="1">
      <alignment horizontal="center" vertical="center"/>
    </xf>
    <xf numFmtId="179" fontId="7" fillId="2" borderId="1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179" fontId="7" fillId="2" borderId="19" xfId="0" applyNumberFormat="1" applyFont="1" applyFill="1" applyBorder="1" applyAlignment="1">
      <alignment horizontal="center" vertical="center"/>
    </xf>
    <xf numFmtId="179" fontId="7" fillId="2" borderId="14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39" fontId="3" fillId="2" borderId="4" xfId="0" applyNumberFormat="1" applyFont="1" applyFill="1" applyBorder="1" applyAlignment="1">
      <alignment horizontal="left" vertical="center" wrapText="1"/>
    </xf>
    <xf numFmtId="39" fontId="3" fillId="2" borderId="13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</cellXfs>
  <cellStyles count="2">
    <cellStyle name="常规" xfId="0" builtinId="0"/>
    <cellStyle name="常规_Quotation for (华山心血管)" xfId="1" xr:uid="{F0913650-B9D7-774D-ACD1-356E1EA33E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88900</xdr:rowOff>
    </xdr:from>
    <xdr:ext cx="1888122" cy="1260228"/>
    <xdr:pic>
      <xdr:nvPicPr>
        <xdr:cNvPr id="2" name="图片 1" descr="银 - logo.png">
          <a:extLst>
            <a:ext uri="{FF2B5EF4-FFF2-40B4-BE49-F238E27FC236}">
              <a16:creationId xmlns:a16="http://schemas.microsoft.com/office/drawing/2014/main" id="{15745EC0-C714-B349-A930-F315BC6A6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900"/>
          <a:ext cx="1888122" cy="12602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88122" cy="1260228"/>
    <xdr:pic>
      <xdr:nvPicPr>
        <xdr:cNvPr id="2" name="图片 1" descr="银 - logo.png">
          <a:extLst>
            <a:ext uri="{FF2B5EF4-FFF2-40B4-BE49-F238E27FC236}">
              <a16:creationId xmlns:a16="http://schemas.microsoft.com/office/drawing/2014/main" id="{83EBA9A3-AE11-2C40-8783-335AFE94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8122" cy="12602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opLeftCell="A7" workbookViewId="0">
      <selection activeCell="M16" sqref="M16"/>
    </sheetView>
  </sheetViews>
  <sheetFormatPr baseColWidth="10" defaultColWidth="9" defaultRowHeight="17"/>
  <cols>
    <col min="1" max="1" width="23.83203125" style="1" customWidth="1"/>
    <col min="2" max="2" width="44.6640625" style="1" customWidth="1"/>
    <col min="3" max="3" width="11" style="1" customWidth="1"/>
    <col min="4" max="4" width="7.5" style="1" customWidth="1"/>
    <col min="5" max="5" width="15.5" style="1" customWidth="1"/>
    <col min="6" max="6" width="10.1640625" style="1" customWidth="1"/>
    <col min="7" max="7" width="15.5" style="1" customWidth="1"/>
  </cols>
  <sheetData>
    <row r="1" spans="1:7" ht="100" customHeight="1">
      <c r="A1" s="54" t="s">
        <v>0</v>
      </c>
      <c r="B1" s="55"/>
      <c r="C1" s="55"/>
      <c r="D1" s="55"/>
      <c r="E1" s="55"/>
      <c r="F1" s="55"/>
      <c r="G1" s="56"/>
    </row>
    <row r="2" spans="1:7" ht="20" customHeight="1">
      <c r="A2" s="57" t="s">
        <v>1</v>
      </c>
      <c r="B2" s="51"/>
      <c r="C2" s="51"/>
      <c r="D2" s="52" t="s">
        <v>2</v>
      </c>
      <c r="E2" s="52"/>
      <c r="F2" s="52"/>
      <c r="G2" s="53"/>
    </row>
    <row r="3" spans="1:7" ht="20" customHeight="1">
      <c r="A3" s="50" t="s">
        <v>3</v>
      </c>
      <c r="B3" s="51"/>
      <c r="C3" s="51"/>
      <c r="D3" s="52" t="s">
        <v>4</v>
      </c>
      <c r="E3" s="52"/>
      <c r="F3" s="52"/>
      <c r="G3" s="53"/>
    </row>
    <row r="4" spans="1:7" ht="20" customHeight="1">
      <c r="A4" s="50" t="s">
        <v>5</v>
      </c>
      <c r="B4" s="51"/>
      <c r="C4" s="51"/>
      <c r="D4" s="52" t="s">
        <v>6</v>
      </c>
      <c r="E4" s="52"/>
      <c r="F4" s="52"/>
      <c r="G4" s="53"/>
    </row>
    <row r="5" spans="1:7" ht="20" customHeight="1">
      <c r="A5" s="50" t="s">
        <v>7</v>
      </c>
      <c r="B5" s="51"/>
      <c r="C5" s="51"/>
      <c r="D5" s="52" t="s">
        <v>8</v>
      </c>
      <c r="E5" s="52"/>
      <c r="F5" s="52"/>
      <c r="G5" s="53"/>
    </row>
    <row r="6" spans="1:7" ht="20" customHeight="1">
      <c r="A6" s="50" t="s">
        <v>9</v>
      </c>
      <c r="B6" s="51"/>
      <c r="C6" s="51"/>
      <c r="D6" s="52" t="s">
        <v>10</v>
      </c>
      <c r="E6" s="52"/>
      <c r="F6" s="52"/>
      <c r="G6" s="53"/>
    </row>
    <row r="7" spans="1:7" ht="20" customHeight="1">
      <c r="A7" s="50" t="s">
        <v>11</v>
      </c>
      <c r="B7" s="51"/>
      <c r="C7" s="51"/>
      <c r="D7" s="52" t="s">
        <v>12</v>
      </c>
      <c r="E7" s="52"/>
      <c r="F7" s="52"/>
      <c r="G7" s="53"/>
    </row>
    <row r="8" spans="1:7" ht="30" customHeight="1">
      <c r="A8" s="2" t="s">
        <v>13</v>
      </c>
      <c r="B8" s="3" t="s">
        <v>14</v>
      </c>
      <c r="C8" s="3" t="s">
        <v>15</v>
      </c>
      <c r="D8" s="3" t="s">
        <v>16</v>
      </c>
      <c r="E8" s="3" t="s">
        <v>17</v>
      </c>
      <c r="F8" s="3" t="s">
        <v>18</v>
      </c>
      <c r="G8" s="16" t="s">
        <v>19</v>
      </c>
    </row>
    <row r="9" spans="1:7" ht="30" customHeight="1">
      <c r="A9" s="4" t="s">
        <v>20</v>
      </c>
      <c r="B9" s="5"/>
      <c r="C9" s="5"/>
      <c r="D9" s="5"/>
      <c r="E9" s="5"/>
      <c r="F9" s="5"/>
      <c r="G9" s="17"/>
    </row>
    <row r="10" spans="1:7" ht="30" customHeight="1">
      <c r="A10" s="6" t="s">
        <v>21</v>
      </c>
      <c r="B10" s="7" t="s">
        <v>22</v>
      </c>
      <c r="C10" s="8">
        <v>20</v>
      </c>
      <c r="D10" s="9" t="s">
        <v>23</v>
      </c>
      <c r="E10" s="18">
        <v>950</v>
      </c>
      <c r="F10" s="19">
        <f>C10*E10</f>
        <v>19000</v>
      </c>
      <c r="G10" s="20"/>
    </row>
    <row r="11" spans="1:7" ht="30" customHeight="1">
      <c r="A11" s="46"/>
      <c r="B11" s="47"/>
      <c r="C11" s="47"/>
      <c r="D11" s="48"/>
      <c r="E11" s="21" t="s">
        <v>24</v>
      </c>
      <c r="F11" s="22">
        <f>SUM(F10:F10)</f>
        <v>19000</v>
      </c>
      <c r="G11" s="23"/>
    </row>
    <row r="12" spans="1:7" ht="30" customHeight="1">
      <c r="A12" s="4" t="s">
        <v>25</v>
      </c>
      <c r="B12" s="5"/>
      <c r="C12" s="5"/>
      <c r="D12" s="5"/>
      <c r="E12" s="5"/>
      <c r="F12" s="5"/>
      <c r="G12" s="17"/>
    </row>
    <row r="13" spans="1:7" ht="30" customHeight="1">
      <c r="A13" s="6" t="s">
        <v>26</v>
      </c>
      <c r="B13" s="7"/>
      <c r="C13" s="8">
        <v>60</v>
      </c>
      <c r="D13" s="9" t="s">
        <v>27</v>
      </c>
      <c r="E13" s="18">
        <v>120</v>
      </c>
      <c r="F13" s="19">
        <f>C13*E13</f>
        <v>7200</v>
      </c>
      <c r="G13" s="20"/>
    </row>
    <row r="14" spans="1:7" ht="30" customHeight="1">
      <c r="A14" s="46"/>
      <c r="B14" s="47"/>
      <c r="C14" s="47"/>
      <c r="D14" s="48"/>
      <c r="E14" s="21" t="s">
        <v>24</v>
      </c>
      <c r="F14" s="22">
        <f>SUM(F13:F13)</f>
        <v>7200</v>
      </c>
      <c r="G14" s="23" t="s">
        <v>28</v>
      </c>
    </row>
    <row r="15" spans="1:7" ht="30" customHeight="1">
      <c r="A15" s="4" t="s">
        <v>29</v>
      </c>
      <c r="B15" s="5"/>
      <c r="C15" s="5"/>
      <c r="D15" s="5"/>
      <c r="E15" s="5"/>
      <c r="F15" s="5"/>
      <c r="G15" s="17"/>
    </row>
    <row r="16" spans="1:7" ht="30" customHeight="1">
      <c r="A16" s="10" t="s">
        <v>30</v>
      </c>
      <c r="B16" s="11" t="s">
        <v>31</v>
      </c>
      <c r="C16" s="12">
        <v>1</v>
      </c>
      <c r="D16" s="12" t="s">
        <v>32</v>
      </c>
      <c r="E16" s="18">
        <v>1500</v>
      </c>
      <c r="F16" s="24">
        <f>C16*E16</f>
        <v>1500</v>
      </c>
      <c r="G16" s="25"/>
    </row>
    <row r="17" spans="1:8" ht="30" customHeight="1">
      <c r="A17" s="13" t="s">
        <v>33</v>
      </c>
      <c r="B17" s="14" t="s">
        <v>46</v>
      </c>
      <c r="C17" s="15">
        <v>1</v>
      </c>
      <c r="D17" s="15" t="s">
        <v>47</v>
      </c>
      <c r="E17" s="26">
        <v>1000</v>
      </c>
      <c r="F17" s="24">
        <f>C17*E17</f>
        <v>1000</v>
      </c>
      <c r="G17" s="27"/>
    </row>
    <row r="18" spans="1:8" ht="30" customHeight="1">
      <c r="A18" s="13" t="s">
        <v>48</v>
      </c>
      <c r="B18" s="14"/>
      <c r="C18" s="15">
        <v>1</v>
      </c>
      <c r="D18" s="15" t="s">
        <v>47</v>
      </c>
      <c r="E18" s="26">
        <v>800</v>
      </c>
      <c r="F18" s="24">
        <f>C18*E18</f>
        <v>800</v>
      </c>
      <c r="G18" s="27"/>
    </row>
    <row r="19" spans="1:8" ht="30" customHeight="1">
      <c r="A19" s="46"/>
      <c r="B19" s="47"/>
      <c r="C19" s="47"/>
      <c r="D19" s="48"/>
      <c r="E19" s="21" t="s">
        <v>24</v>
      </c>
      <c r="F19" s="22">
        <f>SUM(F16:F17)</f>
        <v>2500</v>
      </c>
      <c r="G19" s="25"/>
    </row>
    <row r="20" spans="1:8" ht="30" customHeight="1">
      <c r="A20" s="49" t="s">
        <v>34</v>
      </c>
      <c r="B20" s="34"/>
      <c r="C20" s="34"/>
      <c r="D20" s="34"/>
      <c r="E20" s="35"/>
      <c r="F20" s="36">
        <f>F11+F14+F19</f>
        <v>28700</v>
      </c>
      <c r="G20" s="37"/>
    </row>
    <row r="21" spans="1:8" ht="30" customHeight="1">
      <c r="A21" s="33" t="s">
        <v>35</v>
      </c>
      <c r="B21" s="34"/>
      <c r="C21" s="34"/>
      <c r="D21" s="34"/>
      <c r="E21" s="35"/>
      <c r="F21" s="36">
        <f>F20*0.06</f>
        <v>1722</v>
      </c>
      <c r="G21" s="37"/>
    </row>
    <row r="22" spans="1:8" ht="30" customHeight="1">
      <c r="A22" s="33" t="s">
        <v>36</v>
      </c>
      <c r="B22" s="34"/>
      <c r="C22" s="34"/>
      <c r="D22" s="34"/>
      <c r="E22" s="35"/>
      <c r="F22" s="36">
        <f>(F20+F21)*0.01</f>
        <v>304.22000000000003</v>
      </c>
      <c r="G22" s="37"/>
    </row>
    <row r="23" spans="1:8" ht="30" customHeight="1">
      <c r="A23" s="38" t="s">
        <v>34</v>
      </c>
      <c r="B23" s="39"/>
      <c r="C23" s="39"/>
      <c r="D23" s="39"/>
      <c r="E23" s="40"/>
      <c r="F23" s="41">
        <f>SUM(F20:G22)</f>
        <v>30726.22</v>
      </c>
      <c r="G23" s="42"/>
    </row>
    <row r="24" spans="1:8" ht="30" customHeight="1">
      <c r="A24" s="43" t="str">
        <f>"GRAND TOTAL: RMB"&amp;NUMBERSTRING(F23,2)&amp;"元整"</f>
        <v>GRAND TOTAL: RMB叁万零柒佰贰拾陆元整</v>
      </c>
      <c r="B24" s="44"/>
      <c r="C24" s="44"/>
      <c r="D24" s="44"/>
      <c r="E24" s="44"/>
      <c r="F24" s="44"/>
      <c r="G24" s="45"/>
    </row>
    <row r="25" spans="1:8" ht="30" customHeight="1"/>
    <row r="26" spans="1:8" ht="20" customHeight="1">
      <c r="A26" s="30" t="s">
        <v>39</v>
      </c>
      <c r="B26" s="30"/>
      <c r="C26" s="30"/>
      <c r="D26" s="31" t="s">
        <v>40</v>
      </c>
      <c r="E26" s="31"/>
      <c r="F26" s="31"/>
      <c r="G26" s="31"/>
      <c r="H26" s="31"/>
    </row>
    <row r="27" spans="1:8" ht="20" customHeight="1">
      <c r="A27" s="30" t="s">
        <v>41</v>
      </c>
      <c r="B27" s="30"/>
      <c r="C27" s="30"/>
      <c r="D27" s="31" t="s">
        <v>41</v>
      </c>
      <c r="E27" s="31"/>
      <c r="F27" s="31"/>
      <c r="G27" s="31"/>
      <c r="H27" s="31"/>
    </row>
    <row r="28" spans="1:8" ht="20" customHeight="1">
      <c r="A28" s="30" t="s">
        <v>42</v>
      </c>
      <c r="B28" s="30"/>
      <c r="C28" s="30"/>
      <c r="D28" s="31" t="s">
        <v>42</v>
      </c>
      <c r="E28" s="31"/>
      <c r="F28" s="31"/>
      <c r="G28" s="31"/>
      <c r="H28" s="31"/>
    </row>
    <row r="29" spans="1:8" ht="20" customHeight="1">
      <c r="A29" s="29"/>
      <c r="B29" s="29"/>
      <c r="C29" s="29"/>
      <c r="D29" s="29" t="s">
        <v>43</v>
      </c>
      <c r="E29" s="30"/>
      <c r="F29" s="30"/>
      <c r="G29" s="30"/>
      <c r="H29" s="30"/>
    </row>
    <row r="30" spans="1:8" ht="20" customHeight="1">
      <c r="A30" s="28"/>
      <c r="B30" s="28"/>
      <c r="C30" s="28"/>
      <c r="D30" s="32" t="s">
        <v>44</v>
      </c>
      <c r="E30" s="30"/>
      <c r="F30" s="30"/>
      <c r="G30" s="30"/>
      <c r="H30" s="30"/>
    </row>
    <row r="31" spans="1:8" ht="20" customHeight="1">
      <c r="A31" s="28"/>
      <c r="B31" s="28"/>
      <c r="C31" s="28"/>
      <c r="D31" s="29" t="s">
        <v>45</v>
      </c>
      <c r="E31" s="30"/>
      <c r="F31" s="30"/>
      <c r="G31" s="30"/>
      <c r="H31" s="30"/>
    </row>
    <row r="32" spans="1:8" ht="20" customHeight="1"/>
  </sheetData>
  <mergeCells count="35">
    <mergeCell ref="A1:G1"/>
    <mergeCell ref="A2:C2"/>
    <mergeCell ref="D2:G2"/>
    <mergeCell ref="A3:C3"/>
    <mergeCell ref="D3:G3"/>
    <mergeCell ref="A7:C7"/>
    <mergeCell ref="D7:G7"/>
    <mergeCell ref="A11:D11"/>
    <mergeCell ref="A14:D14"/>
    <mergeCell ref="A4:C4"/>
    <mergeCell ref="D4:G4"/>
    <mergeCell ref="A5:C5"/>
    <mergeCell ref="D5:G5"/>
    <mergeCell ref="A6:C6"/>
    <mergeCell ref="D6:G6"/>
    <mergeCell ref="A19:D19"/>
    <mergeCell ref="A20:E20"/>
    <mergeCell ref="F20:G20"/>
    <mergeCell ref="A21:E21"/>
    <mergeCell ref="F21:G21"/>
    <mergeCell ref="A26:C26"/>
    <mergeCell ref="D26:H26"/>
    <mergeCell ref="A27:C27"/>
    <mergeCell ref="D27:H27"/>
    <mergeCell ref="A22:E22"/>
    <mergeCell ref="F22:G22"/>
    <mergeCell ref="A23:E23"/>
    <mergeCell ref="F23:G23"/>
    <mergeCell ref="A24:G24"/>
    <mergeCell ref="D31:H31"/>
    <mergeCell ref="A28:C28"/>
    <mergeCell ref="D28:H28"/>
    <mergeCell ref="A29:C29"/>
    <mergeCell ref="D29:H29"/>
    <mergeCell ref="D30:H30"/>
  </mergeCells>
  <phoneticPr fontId="11" type="noConversion"/>
  <pageMargins left="0.75" right="0.75" top="1" bottom="1" header="0.5" footer="0.5"/>
  <pageSetup paperSize="9" scale="72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abSelected="1" topLeftCell="A6" workbookViewId="0">
      <selection activeCell="L13" sqref="L13"/>
    </sheetView>
  </sheetViews>
  <sheetFormatPr baseColWidth="10" defaultColWidth="9" defaultRowHeight="17"/>
  <cols>
    <col min="1" max="1" width="23.83203125" style="1" customWidth="1"/>
    <col min="2" max="2" width="44.6640625" style="1" customWidth="1"/>
    <col min="3" max="3" width="11" style="1" customWidth="1"/>
    <col min="4" max="4" width="7.5" style="1" customWidth="1"/>
    <col min="5" max="5" width="15.5" style="1" customWidth="1"/>
    <col min="6" max="6" width="10.1640625" style="1" customWidth="1"/>
    <col min="7" max="7" width="15.5" style="1" customWidth="1"/>
  </cols>
  <sheetData>
    <row r="1" spans="1:7" ht="89" customHeight="1">
      <c r="A1" s="54" t="s">
        <v>0</v>
      </c>
      <c r="B1" s="55"/>
      <c r="C1" s="55"/>
      <c r="D1" s="55"/>
      <c r="E1" s="55"/>
      <c r="F1" s="55"/>
      <c r="G1" s="56"/>
    </row>
    <row r="2" spans="1:7" ht="20" customHeight="1">
      <c r="A2" s="57" t="s">
        <v>1</v>
      </c>
      <c r="B2" s="51"/>
      <c r="C2" s="51"/>
      <c r="D2" s="52" t="s">
        <v>2</v>
      </c>
      <c r="E2" s="52"/>
      <c r="F2" s="52"/>
      <c r="G2" s="53"/>
    </row>
    <row r="3" spans="1:7" ht="20" customHeight="1">
      <c r="A3" s="50" t="s">
        <v>3</v>
      </c>
      <c r="B3" s="51"/>
      <c r="C3" s="51"/>
      <c r="D3" s="52" t="s">
        <v>4</v>
      </c>
      <c r="E3" s="52"/>
      <c r="F3" s="52"/>
      <c r="G3" s="53"/>
    </row>
    <row r="4" spans="1:7" ht="20" customHeight="1">
      <c r="A4" s="50" t="s">
        <v>5</v>
      </c>
      <c r="B4" s="51"/>
      <c r="C4" s="51"/>
      <c r="D4" s="52" t="s">
        <v>6</v>
      </c>
      <c r="E4" s="52"/>
      <c r="F4" s="52"/>
      <c r="G4" s="53"/>
    </row>
    <row r="5" spans="1:7" ht="20" customHeight="1">
      <c r="A5" s="50" t="s">
        <v>7</v>
      </c>
      <c r="B5" s="51"/>
      <c r="C5" s="51"/>
      <c r="D5" s="52" t="s">
        <v>8</v>
      </c>
      <c r="E5" s="52"/>
      <c r="F5" s="52"/>
      <c r="G5" s="53"/>
    </row>
    <row r="6" spans="1:7" ht="20" customHeight="1">
      <c r="A6" s="50" t="s">
        <v>9</v>
      </c>
      <c r="B6" s="51"/>
      <c r="C6" s="51"/>
      <c r="D6" s="52" t="s">
        <v>10</v>
      </c>
      <c r="E6" s="52"/>
      <c r="F6" s="52"/>
      <c r="G6" s="53"/>
    </row>
    <row r="7" spans="1:7" ht="20" customHeight="1">
      <c r="A7" s="50" t="s">
        <v>11</v>
      </c>
      <c r="B7" s="51"/>
      <c r="C7" s="51"/>
      <c r="D7" s="52" t="s">
        <v>12</v>
      </c>
      <c r="E7" s="52"/>
      <c r="F7" s="52"/>
      <c r="G7" s="53"/>
    </row>
    <row r="8" spans="1:7" ht="30" customHeight="1">
      <c r="A8" s="2" t="s">
        <v>13</v>
      </c>
      <c r="B8" s="3" t="s">
        <v>14</v>
      </c>
      <c r="C8" s="3" t="s">
        <v>15</v>
      </c>
      <c r="D8" s="3" t="s">
        <v>16</v>
      </c>
      <c r="E8" s="3" t="s">
        <v>17</v>
      </c>
      <c r="F8" s="3" t="s">
        <v>18</v>
      </c>
      <c r="G8" s="16" t="s">
        <v>19</v>
      </c>
    </row>
    <row r="9" spans="1:7" ht="30" customHeight="1">
      <c r="A9" s="4" t="s">
        <v>20</v>
      </c>
      <c r="B9" s="5"/>
      <c r="C9" s="5"/>
      <c r="D9" s="5"/>
      <c r="E9" s="5"/>
      <c r="F9" s="5"/>
      <c r="G9" s="17"/>
    </row>
    <row r="10" spans="1:7" ht="30" customHeight="1">
      <c r="A10" s="6" t="s">
        <v>21</v>
      </c>
      <c r="B10" s="7" t="s">
        <v>37</v>
      </c>
      <c r="C10" s="8">
        <v>20</v>
      </c>
      <c r="D10" s="9" t="s">
        <v>23</v>
      </c>
      <c r="E10" s="18">
        <v>420</v>
      </c>
      <c r="F10" s="19">
        <f>C10*E10</f>
        <v>8400</v>
      </c>
      <c r="G10" s="20" t="s">
        <v>38</v>
      </c>
    </row>
    <row r="11" spans="1:7" ht="30" customHeight="1">
      <c r="A11" s="46"/>
      <c r="B11" s="47"/>
      <c r="C11" s="47"/>
      <c r="D11" s="48"/>
      <c r="E11" s="21" t="s">
        <v>24</v>
      </c>
      <c r="F11" s="22">
        <f>SUM(F10:F10)</f>
        <v>8400</v>
      </c>
      <c r="G11" s="23"/>
    </row>
    <row r="12" spans="1:7" ht="30" customHeight="1">
      <c r="A12" s="4" t="s">
        <v>25</v>
      </c>
      <c r="B12" s="5"/>
      <c r="C12" s="5"/>
      <c r="D12" s="5"/>
      <c r="E12" s="5"/>
      <c r="F12" s="5"/>
      <c r="G12" s="17"/>
    </row>
    <row r="13" spans="1:7" ht="30" customHeight="1">
      <c r="A13" s="6" t="s">
        <v>26</v>
      </c>
      <c r="B13" s="7"/>
      <c r="C13" s="8">
        <v>60</v>
      </c>
      <c r="D13" s="9" t="s">
        <v>27</v>
      </c>
      <c r="E13" s="18">
        <v>120</v>
      </c>
      <c r="F13" s="19">
        <f t="shared" ref="F13" si="0">C13*E13</f>
        <v>7200</v>
      </c>
      <c r="G13" s="20"/>
    </row>
    <row r="14" spans="1:7" ht="30" customHeight="1">
      <c r="A14" s="46"/>
      <c r="B14" s="47"/>
      <c r="C14" s="47"/>
      <c r="D14" s="48"/>
      <c r="E14" s="21" t="s">
        <v>24</v>
      </c>
      <c r="F14" s="22">
        <f>SUM(F13:F13)</f>
        <v>7200</v>
      </c>
      <c r="G14" s="23" t="s">
        <v>28</v>
      </c>
    </row>
    <row r="15" spans="1:7" ht="30" customHeight="1">
      <c r="A15" s="4" t="s">
        <v>29</v>
      </c>
      <c r="B15" s="5"/>
      <c r="C15" s="5"/>
      <c r="D15" s="5"/>
      <c r="E15" s="5"/>
      <c r="F15" s="5"/>
      <c r="G15" s="17"/>
    </row>
    <row r="16" spans="1:7" ht="30" customHeight="1">
      <c r="A16" s="10" t="s">
        <v>30</v>
      </c>
      <c r="B16" s="11" t="s">
        <v>31</v>
      </c>
      <c r="C16" s="12">
        <v>1</v>
      </c>
      <c r="D16" s="12" t="s">
        <v>32</v>
      </c>
      <c r="E16" s="18">
        <v>1500</v>
      </c>
      <c r="F16" s="24">
        <f>C16*E16</f>
        <v>1500</v>
      </c>
      <c r="G16" s="25"/>
    </row>
    <row r="17" spans="1:8" ht="30" customHeight="1">
      <c r="A17" s="13" t="s">
        <v>33</v>
      </c>
      <c r="B17" s="14" t="s">
        <v>46</v>
      </c>
      <c r="C17" s="15">
        <v>1</v>
      </c>
      <c r="D17" s="15" t="s">
        <v>47</v>
      </c>
      <c r="E17" s="26">
        <v>1000</v>
      </c>
      <c r="F17" s="24">
        <f>C17*E17</f>
        <v>1000</v>
      </c>
      <c r="G17" s="27"/>
    </row>
    <row r="18" spans="1:8" ht="30" customHeight="1">
      <c r="A18" s="13" t="s">
        <v>48</v>
      </c>
      <c r="B18" s="14"/>
      <c r="C18" s="15">
        <v>1</v>
      </c>
      <c r="D18" s="15" t="s">
        <v>47</v>
      </c>
      <c r="E18" s="26">
        <v>800</v>
      </c>
      <c r="F18" s="24">
        <f>C18*E18</f>
        <v>800</v>
      </c>
      <c r="G18" s="27"/>
    </row>
    <row r="19" spans="1:8" ht="30" customHeight="1">
      <c r="A19" s="46"/>
      <c r="B19" s="47"/>
      <c r="C19" s="47"/>
      <c r="D19" s="48"/>
      <c r="E19" s="21" t="s">
        <v>24</v>
      </c>
      <c r="F19" s="22">
        <f>SUM(F16:F17)</f>
        <v>2500</v>
      </c>
      <c r="G19" s="25"/>
    </row>
    <row r="20" spans="1:8" ht="30" customHeight="1">
      <c r="A20" s="49" t="s">
        <v>34</v>
      </c>
      <c r="B20" s="34"/>
      <c r="C20" s="34"/>
      <c r="D20" s="34"/>
      <c r="E20" s="35"/>
      <c r="F20" s="36">
        <f>F11+F14+F19</f>
        <v>18100</v>
      </c>
      <c r="G20" s="37"/>
    </row>
    <row r="21" spans="1:8" ht="30" customHeight="1">
      <c r="A21" s="33" t="s">
        <v>35</v>
      </c>
      <c r="B21" s="34"/>
      <c r="C21" s="34"/>
      <c r="D21" s="34"/>
      <c r="E21" s="35"/>
      <c r="F21" s="36">
        <f>F20*0.06</f>
        <v>1086</v>
      </c>
      <c r="G21" s="37"/>
    </row>
    <row r="22" spans="1:8" ht="30" customHeight="1">
      <c r="A22" s="33" t="s">
        <v>36</v>
      </c>
      <c r="B22" s="34"/>
      <c r="C22" s="34"/>
      <c r="D22" s="34"/>
      <c r="E22" s="35"/>
      <c r="F22" s="36">
        <f>(F20+F21)*0.01</f>
        <v>191.86</v>
      </c>
      <c r="G22" s="37"/>
    </row>
    <row r="23" spans="1:8" ht="30" customHeight="1">
      <c r="A23" s="38" t="s">
        <v>34</v>
      </c>
      <c r="B23" s="39"/>
      <c r="C23" s="39"/>
      <c r="D23" s="39"/>
      <c r="E23" s="40"/>
      <c r="F23" s="41">
        <f>SUM(F20:G22)</f>
        <v>19377.86</v>
      </c>
      <c r="G23" s="42"/>
    </row>
    <row r="24" spans="1:8" ht="30" customHeight="1">
      <c r="A24" s="43" t="str">
        <f>"GRAND TOTAL: RMB"&amp;NUMBERSTRING(F23,2)&amp;"元整"</f>
        <v>GRAND TOTAL: RMB壹万玖仟叁佰柒拾捌元整</v>
      </c>
      <c r="B24" s="44"/>
      <c r="C24" s="44"/>
      <c r="D24" s="44"/>
      <c r="E24" s="44"/>
      <c r="F24" s="44"/>
      <c r="G24" s="45"/>
    </row>
    <row r="25" spans="1:8" ht="30" customHeight="1"/>
    <row r="26" spans="1:8" ht="20" customHeight="1">
      <c r="A26" s="30" t="s">
        <v>39</v>
      </c>
      <c r="B26" s="30"/>
      <c r="C26" s="30"/>
      <c r="D26" s="31" t="s">
        <v>40</v>
      </c>
      <c r="E26" s="31"/>
      <c r="F26" s="31"/>
      <c r="G26" s="31"/>
      <c r="H26" s="31"/>
    </row>
    <row r="27" spans="1:8" ht="20" customHeight="1">
      <c r="A27" s="30" t="s">
        <v>41</v>
      </c>
      <c r="B27" s="30"/>
      <c r="C27" s="30"/>
      <c r="D27" s="31" t="s">
        <v>41</v>
      </c>
      <c r="E27" s="31"/>
      <c r="F27" s="31"/>
      <c r="G27" s="31"/>
      <c r="H27" s="31"/>
    </row>
    <row r="28" spans="1:8" ht="20" customHeight="1">
      <c r="A28" s="30" t="s">
        <v>42</v>
      </c>
      <c r="B28" s="30"/>
      <c r="C28" s="30"/>
      <c r="D28" s="31" t="s">
        <v>42</v>
      </c>
      <c r="E28" s="31"/>
      <c r="F28" s="31"/>
      <c r="G28" s="31"/>
      <c r="H28" s="31"/>
    </row>
    <row r="29" spans="1:8" ht="20" customHeight="1">
      <c r="A29" s="29"/>
      <c r="B29" s="29"/>
      <c r="C29" s="29"/>
      <c r="D29" s="29" t="s">
        <v>43</v>
      </c>
      <c r="E29" s="30"/>
      <c r="F29" s="30"/>
      <c r="G29" s="30"/>
      <c r="H29" s="30"/>
    </row>
    <row r="30" spans="1:8" ht="20" customHeight="1">
      <c r="A30" s="28"/>
      <c r="B30" s="28"/>
      <c r="C30" s="28"/>
      <c r="D30" s="32" t="s">
        <v>44</v>
      </c>
      <c r="E30" s="30"/>
      <c r="F30" s="30"/>
      <c r="G30" s="30"/>
      <c r="H30" s="30"/>
    </row>
    <row r="31" spans="1:8" ht="20" customHeight="1">
      <c r="A31" s="28"/>
      <c r="B31" s="28"/>
      <c r="C31" s="28"/>
      <c r="D31" s="29" t="s">
        <v>45</v>
      </c>
      <c r="E31" s="30"/>
      <c r="F31" s="30"/>
      <c r="G31" s="30"/>
      <c r="H31" s="30"/>
    </row>
    <row r="32" spans="1:8" ht="20" customHeight="1"/>
  </sheetData>
  <mergeCells count="35">
    <mergeCell ref="A1:G1"/>
    <mergeCell ref="A2:C2"/>
    <mergeCell ref="D2:G2"/>
    <mergeCell ref="A3:C3"/>
    <mergeCell ref="D3:G3"/>
    <mergeCell ref="A7:C7"/>
    <mergeCell ref="D7:G7"/>
    <mergeCell ref="A11:D11"/>
    <mergeCell ref="A14:D14"/>
    <mergeCell ref="A4:C4"/>
    <mergeCell ref="D4:G4"/>
    <mergeCell ref="A5:C5"/>
    <mergeCell ref="D5:G5"/>
    <mergeCell ref="A6:C6"/>
    <mergeCell ref="D6:G6"/>
    <mergeCell ref="A19:D19"/>
    <mergeCell ref="A20:E20"/>
    <mergeCell ref="F20:G20"/>
    <mergeCell ref="A21:E21"/>
    <mergeCell ref="F21:G21"/>
    <mergeCell ref="A26:C26"/>
    <mergeCell ref="D26:H26"/>
    <mergeCell ref="A27:C27"/>
    <mergeCell ref="D27:H27"/>
    <mergeCell ref="A22:E22"/>
    <mergeCell ref="F22:G22"/>
    <mergeCell ref="A23:E23"/>
    <mergeCell ref="F23:G23"/>
    <mergeCell ref="A24:G24"/>
    <mergeCell ref="D31:H31"/>
    <mergeCell ref="A28:C28"/>
    <mergeCell ref="D28:H28"/>
    <mergeCell ref="A29:C29"/>
    <mergeCell ref="D29:H29"/>
    <mergeCell ref="D30:H30"/>
  </mergeCells>
  <phoneticPr fontId="11" type="noConversion"/>
  <pageMargins left="0.75" right="0.75" top="1" bottom="1" header="0.5" footer="0.5"/>
  <pageSetup paperSize="9" scale="72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视频制作-手绘</vt:lpstr>
      <vt:lpstr>视频制作-照片处理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nic_su</dc:creator>
  <cp:lastModifiedBy>Microsoft Office 用户</cp:lastModifiedBy>
  <dcterms:created xsi:type="dcterms:W3CDTF">2021-07-26T09:37:00Z</dcterms:created>
  <dcterms:modified xsi:type="dcterms:W3CDTF">2022-06-20T07:22:55Z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2052-4.2.0.6720</vt:lpwstr>
  </property>
  <property fmtid="{D5CDD505-2E9C-101B-9397-08002B2CF9AE}" pid="3" name="ICV">
    <vt:lpwstr>BA3F2004B9432C7B1C379862042676E2</vt:lpwstr>
  </property>
</Properties>
</file>