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m.wang\Documents\WeChat Files\WTClove19971015\Files\"/>
    </mc:Choice>
  </mc:AlternateContent>
  <bookViews>
    <workbookView xWindow="0" yWindow="0" windowWidth="28800" windowHeight="12450"/>
  </bookViews>
  <sheets>
    <sheet name="包装和D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3" i="1" l="1"/>
  <c r="H15" i="1" s="1"/>
  <c r="H14" i="1" l="1"/>
  <c r="H12" i="1"/>
  <c r="H11" i="1"/>
  <c r="B4" i="1"/>
  <c r="H17" i="1" l="1"/>
  <c r="C5" i="1" s="1"/>
  <c r="C4" i="1" l="1"/>
  <c r="H19" i="1"/>
  <c r="C6" i="1" l="1"/>
  <c r="C7" i="1"/>
</calcChain>
</file>

<file path=xl/sharedStrings.xml><?xml version="1.0" encoding="utf-8"?>
<sst xmlns="http://schemas.openxmlformats.org/spreadsheetml/2006/main" count="41" uniqueCount="37">
  <si>
    <t>品牌策划项目-费用单项报价</t>
    <rPh sb="0" eb="11">
      <t>an shi jijie suanbu ahn zhui jia</t>
    </rPh>
    <phoneticPr fontId="3" type="noConversion"/>
  </si>
  <si>
    <t>Agency:</t>
    <phoneticPr fontId="3" type="noConversion"/>
  </si>
  <si>
    <t>上海麦田公共关系咨询有限公司</t>
    <phoneticPr fontId="3" type="noConversion"/>
  </si>
  <si>
    <t>Item</t>
  </si>
  <si>
    <t>Descripation描述</t>
  </si>
  <si>
    <t>报价</t>
    <phoneticPr fontId="3" type="noConversion"/>
  </si>
  <si>
    <t>税TAX（6.7687%）</t>
    <phoneticPr fontId="3" type="noConversion"/>
  </si>
  <si>
    <t>Total Amount</t>
    <phoneticPr fontId="3" type="noConversion"/>
  </si>
  <si>
    <t>报价明细表 Quotation Breakdown</t>
  </si>
  <si>
    <t xml:space="preserve">Item  </t>
  </si>
  <si>
    <t>项目描述</t>
    <phoneticPr fontId="10" type="noConversion"/>
  </si>
  <si>
    <t>单位</t>
    <phoneticPr fontId="3" type="noConversion"/>
  </si>
  <si>
    <t>数量</t>
    <phoneticPr fontId="3" type="noConversion"/>
  </si>
  <si>
    <t>次数</t>
    <phoneticPr fontId="3" type="noConversion"/>
  </si>
  <si>
    <t>单价</t>
    <phoneticPr fontId="3" type="noConversion"/>
  </si>
  <si>
    <t>Total(RMB)</t>
    <phoneticPr fontId="3" type="noConversion"/>
  </si>
  <si>
    <t>备注</t>
    <phoneticPr fontId="3" type="noConversion"/>
  </si>
  <si>
    <t>创意设计服务</t>
    <phoneticPr fontId="10" type="noConversion"/>
  </si>
  <si>
    <t>包装概念创意</t>
    <phoneticPr fontId="10" type="noConversion"/>
  </si>
  <si>
    <t>1-3</t>
  </si>
  <si>
    <t>包装设计</t>
    <phoneticPr fontId="10" type="noConversion"/>
  </si>
  <si>
    <t>1-4</t>
  </si>
  <si>
    <t>包装完稿</t>
    <phoneticPr fontId="10" type="noConversion"/>
  </si>
  <si>
    <t>小计</t>
    <phoneticPr fontId="10" type="noConversion"/>
  </si>
  <si>
    <t>税费</t>
    <phoneticPr fontId="3" type="noConversion"/>
  </si>
  <si>
    <t>9-1</t>
    <phoneticPr fontId="10" type="noConversion"/>
  </si>
  <si>
    <t>总计</t>
    <phoneticPr fontId="10" type="noConversion"/>
  </si>
  <si>
    <t>优惠价</t>
    <phoneticPr fontId="3" type="noConversion"/>
  </si>
  <si>
    <t>1-1</t>
    <phoneticPr fontId="3" type="noConversion"/>
  </si>
  <si>
    <t>1-2</t>
    <phoneticPr fontId="3" type="noConversion"/>
  </si>
  <si>
    <t>优惠价5折</t>
    <phoneticPr fontId="10" type="noConversion"/>
  </si>
  <si>
    <t>包装设计修改</t>
    <phoneticPr fontId="10" type="noConversion"/>
  </si>
  <si>
    <t>确认主设计形象后2次修改</t>
    <phoneticPr fontId="10" type="noConversion"/>
  </si>
  <si>
    <t>人/小时</t>
    <phoneticPr fontId="3" type="noConversion"/>
  </si>
  <si>
    <t>全新外包装创意</t>
    <phoneticPr fontId="10" type="noConversion"/>
  </si>
  <si>
    <t>最终确认形象完稿</t>
    <phoneticPr fontId="10" type="noConversion"/>
  </si>
  <si>
    <t>全新外包装设计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</si>
</sst>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0.00_);[Red]\(0.00\)"/>
    <numFmt numFmtId="179" formatCode="0.0000%"/>
    <numFmt numFmtId="180" formatCode="_ * #,##0.0000_ ;_ * \-#,##0.0000_ ;_ * &quot;-&quot;??_ ;_ @_ "/>
  </numFmts>
  <fonts count="22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name val="微软雅黑"/>
      <family val="2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6"/>
      <name val="微软雅黑"/>
      <family val="2"/>
      <charset val="134"/>
    </font>
    <font>
      <b/>
      <sz val="20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sz val="9"/>
      <name val="宋体"/>
      <family val="2"/>
      <charset val="134"/>
      <scheme val="minor"/>
    </font>
    <font>
      <b/>
      <sz val="14"/>
      <name val="Calibri"/>
      <family val="2"/>
    </font>
    <font>
      <b/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Arial"/>
      <family val="2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Arial"/>
      <family val="2"/>
    </font>
    <font>
      <b/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4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17" fillId="0" borderId="0">
      <alignment vertical="top"/>
    </xf>
  </cellStyleXfs>
  <cellXfs count="4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5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40" fontId="4" fillId="0" borderId="0" xfId="0" applyNumberFormat="1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4" fillId="0" borderId="1" xfId="1" applyFont="1" applyBorder="1" applyAlignment="1">
      <alignment vertical="center"/>
    </xf>
    <xf numFmtId="43" fontId="4" fillId="0" borderId="1" xfId="1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77" fontId="9" fillId="5" borderId="1" xfId="0" applyNumberFormat="1" applyFont="1" applyFill="1" applyBorder="1" applyAlignment="1">
      <alignment horizontal="center" vertical="center" wrapText="1"/>
    </xf>
    <xf numFmtId="178" fontId="9" fillId="5" borderId="1" xfId="2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right" vertical="center"/>
    </xf>
    <xf numFmtId="178" fontId="16" fillId="0" borderId="1" xfId="2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 wrapText="1"/>
    </xf>
    <xf numFmtId="49" fontId="0" fillId="0" borderId="1" xfId="0" applyNumberFormat="1" applyBorder="1"/>
    <xf numFmtId="178" fontId="19" fillId="0" borderId="1" xfId="0" applyNumberFormat="1" applyFont="1" applyFill="1" applyBorder="1" applyAlignment="1"/>
    <xf numFmtId="178" fontId="4" fillId="0" borderId="1" xfId="2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vertical="center"/>
    </xf>
    <xf numFmtId="180" fontId="4" fillId="0" borderId="1" xfId="2" applyNumberFormat="1" applyFont="1" applyFill="1" applyBorder="1" applyAlignment="1">
      <alignment wrapText="1"/>
    </xf>
    <xf numFmtId="178" fontId="18" fillId="7" borderId="1" xfId="0" applyNumberFormat="1" applyFont="1" applyFill="1" applyBorder="1" applyAlignment="1">
      <alignment vertical="center"/>
    </xf>
    <xf numFmtId="0" fontId="21" fillId="7" borderId="1" xfId="0" applyFont="1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right"/>
    </xf>
    <xf numFmtId="0" fontId="18" fillId="0" borderId="4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right"/>
    </xf>
  </cellXfs>
  <cellStyles count="4">
    <cellStyle name="常规" xfId="0" builtinId="0"/>
    <cellStyle name="常规 2" xfId="3"/>
    <cellStyle name="千位分隔" xfId="1" builtinId="3"/>
    <cellStyle name="千位分隔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A19" sqref="A19:G19"/>
    </sheetView>
  </sheetViews>
  <sheetFormatPr defaultRowHeight="14.25" x14ac:dyDescent="0.15"/>
  <cols>
    <col min="1" max="1" width="6.375" bestFit="1" customWidth="1"/>
    <col min="2" max="2" width="28.25" customWidth="1"/>
    <col min="3" max="3" width="49.375" customWidth="1"/>
    <col min="8" max="8" width="12" bestFit="1" customWidth="1"/>
  </cols>
  <sheetData>
    <row r="1" spans="1:9" ht="24.75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ht="17.25" x14ac:dyDescent="0.15">
      <c r="A2" s="1"/>
      <c r="B2" s="2" t="s">
        <v>1</v>
      </c>
      <c r="C2" s="3" t="s">
        <v>2</v>
      </c>
      <c r="D2" s="4"/>
      <c r="E2" s="5"/>
      <c r="F2" s="5"/>
      <c r="G2" s="6"/>
      <c r="H2" s="6"/>
      <c r="I2" s="4"/>
    </row>
    <row r="3" spans="1:9" ht="18" x14ac:dyDescent="0.15">
      <c r="A3" s="7" t="s">
        <v>3</v>
      </c>
      <c r="B3" s="7" t="s">
        <v>4</v>
      </c>
      <c r="C3" s="7" t="s">
        <v>5</v>
      </c>
      <c r="D3" s="4"/>
      <c r="E3" s="5"/>
      <c r="F3" s="5"/>
      <c r="G3" s="6"/>
      <c r="H3" s="6"/>
      <c r="I3" s="4"/>
    </row>
    <row r="4" spans="1:9" ht="17.25" x14ac:dyDescent="0.15">
      <c r="A4" s="8">
        <v>1</v>
      </c>
      <c r="B4" s="9" t="str">
        <f>B10</f>
        <v>创意设计服务</v>
      </c>
      <c r="C4" s="10">
        <f>H15</f>
        <v>35200</v>
      </c>
      <c r="D4" s="4"/>
      <c r="E4" s="5"/>
      <c r="F4" s="5"/>
      <c r="G4" s="6"/>
      <c r="H4" s="6"/>
      <c r="I4" s="4"/>
    </row>
    <row r="5" spans="1:9" ht="17.25" x14ac:dyDescent="0.15">
      <c r="A5" s="8">
        <v>2</v>
      </c>
      <c r="B5" s="9" t="s">
        <v>6</v>
      </c>
      <c r="C5" s="11">
        <f>H17</f>
        <v>2382.5823999999998</v>
      </c>
      <c r="D5" s="4"/>
      <c r="E5" s="5"/>
      <c r="F5" s="5"/>
      <c r="G5" s="6"/>
      <c r="H5" s="6"/>
      <c r="I5" s="4"/>
    </row>
    <row r="6" spans="1:9" ht="17.25" x14ac:dyDescent="0.15">
      <c r="A6" s="12">
        <v>3</v>
      </c>
      <c r="B6" s="9" t="s">
        <v>7</v>
      </c>
      <c r="C6" s="11">
        <f>H19</f>
        <v>37582.582399999999</v>
      </c>
      <c r="D6" s="4"/>
      <c r="E6" s="5"/>
      <c r="F6" s="5"/>
      <c r="G6" s="6"/>
      <c r="H6" s="6"/>
      <c r="I6" s="4"/>
    </row>
    <row r="7" spans="1:9" ht="17.25" x14ac:dyDescent="0.15">
      <c r="A7" s="12">
        <v>4</v>
      </c>
      <c r="B7" s="9" t="s">
        <v>27</v>
      </c>
      <c r="C7" s="11">
        <f>H20</f>
        <v>18791.2912</v>
      </c>
      <c r="D7" s="4"/>
      <c r="E7" s="5"/>
      <c r="F7" s="5"/>
      <c r="G7" s="6"/>
      <c r="H7" s="6"/>
      <c r="I7" s="4"/>
    </row>
    <row r="8" spans="1:9" ht="29.25" customHeight="1" x14ac:dyDescent="0.15">
      <c r="A8" s="36" t="s">
        <v>8</v>
      </c>
      <c r="B8" s="36"/>
      <c r="C8" s="36"/>
      <c r="D8" s="36"/>
      <c r="E8" s="13"/>
      <c r="F8" s="13"/>
      <c r="G8" s="13"/>
      <c r="H8" s="13"/>
      <c r="I8" s="13"/>
    </row>
    <row r="9" spans="1:9" ht="36" x14ac:dyDescent="0.15">
      <c r="A9" s="14" t="s">
        <v>9</v>
      </c>
      <c r="B9" s="37" t="s">
        <v>10</v>
      </c>
      <c r="C9" s="37"/>
      <c r="D9" s="15" t="s">
        <v>11</v>
      </c>
      <c r="E9" s="15" t="s">
        <v>12</v>
      </c>
      <c r="F9" s="15" t="s">
        <v>13</v>
      </c>
      <c r="G9" s="16" t="s">
        <v>14</v>
      </c>
      <c r="H9" s="17" t="s">
        <v>15</v>
      </c>
      <c r="I9" s="16" t="s">
        <v>16</v>
      </c>
    </row>
    <row r="10" spans="1:9" ht="18.75" x14ac:dyDescent="0.15">
      <c r="A10" s="18">
        <v>1</v>
      </c>
      <c r="B10" s="38" t="s">
        <v>17</v>
      </c>
      <c r="C10" s="39"/>
      <c r="D10" s="39"/>
      <c r="E10" s="39"/>
      <c r="F10" s="39"/>
      <c r="G10" s="39"/>
      <c r="H10" s="39"/>
      <c r="I10" s="40"/>
    </row>
    <row r="11" spans="1:9" ht="16.5" x14ac:dyDescent="0.15">
      <c r="A11" s="19" t="s">
        <v>28</v>
      </c>
      <c r="B11" s="20" t="s">
        <v>18</v>
      </c>
      <c r="C11" s="20" t="s">
        <v>34</v>
      </c>
      <c r="D11" s="21" t="s">
        <v>33</v>
      </c>
      <c r="E11" s="22">
        <v>12</v>
      </c>
      <c r="F11" s="22">
        <v>1</v>
      </c>
      <c r="G11" s="22">
        <v>800</v>
      </c>
      <c r="H11" s="23">
        <f>G11*F11*E11</f>
        <v>9600</v>
      </c>
      <c r="I11" s="24"/>
    </row>
    <row r="12" spans="1:9" ht="16.5" x14ac:dyDescent="0.15">
      <c r="A12" s="19" t="s">
        <v>29</v>
      </c>
      <c r="B12" s="20" t="s">
        <v>20</v>
      </c>
      <c r="C12" s="20" t="s">
        <v>36</v>
      </c>
      <c r="D12" s="21" t="s">
        <v>33</v>
      </c>
      <c r="E12" s="22">
        <v>12</v>
      </c>
      <c r="F12" s="22">
        <v>2</v>
      </c>
      <c r="G12" s="22">
        <v>600</v>
      </c>
      <c r="H12" s="23">
        <f>G12*F12*E12</f>
        <v>14400</v>
      </c>
      <c r="I12" s="24"/>
    </row>
    <row r="13" spans="1:9" ht="16.5" x14ac:dyDescent="0.15">
      <c r="A13" s="19" t="s">
        <v>19</v>
      </c>
      <c r="B13" s="20" t="s">
        <v>31</v>
      </c>
      <c r="C13" s="20" t="s">
        <v>32</v>
      </c>
      <c r="D13" s="21" t="s">
        <v>33</v>
      </c>
      <c r="E13" s="22">
        <v>6</v>
      </c>
      <c r="F13" s="22">
        <v>2</v>
      </c>
      <c r="G13" s="22">
        <v>600</v>
      </c>
      <c r="H13" s="23">
        <f>G13*F13*E13</f>
        <v>7200</v>
      </c>
      <c r="I13" s="24"/>
    </row>
    <row r="14" spans="1:9" ht="16.5" x14ac:dyDescent="0.15">
      <c r="A14" s="19" t="s">
        <v>21</v>
      </c>
      <c r="B14" s="20" t="s">
        <v>22</v>
      </c>
      <c r="C14" s="20" t="s">
        <v>35</v>
      </c>
      <c r="D14" s="21" t="s">
        <v>33</v>
      </c>
      <c r="E14" s="22">
        <v>8</v>
      </c>
      <c r="F14" s="22">
        <v>1</v>
      </c>
      <c r="G14" s="22">
        <v>500</v>
      </c>
      <c r="H14" s="23">
        <f>G14*F14*E14</f>
        <v>4000</v>
      </c>
      <c r="I14" s="24"/>
    </row>
    <row r="15" spans="1:9" ht="18" x14ac:dyDescent="0.35">
      <c r="A15" s="25"/>
      <c r="B15" s="41" t="s">
        <v>23</v>
      </c>
      <c r="C15" s="42"/>
      <c r="D15" s="42"/>
      <c r="E15" s="42"/>
      <c r="F15" s="42"/>
      <c r="G15" s="43"/>
      <c r="H15" s="26">
        <f>SUM(H11:H14)</f>
        <v>35200</v>
      </c>
      <c r="I15" s="27"/>
    </row>
    <row r="16" spans="1:9" ht="18.75" x14ac:dyDescent="0.15">
      <c r="A16" s="18">
        <v>2</v>
      </c>
      <c r="B16" s="38" t="s">
        <v>24</v>
      </c>
      <c r="C16" s="39"/>
      <c r="D16" s="39"/>
      <c r="E16" s="39"/>
      <c r="F16" s="39"/>
      <c r="G16" s="39"/>
      <c r="H16" s="39"/>
      <c r="I16" s="40"/>
    </row>
    <row r="17" spans="1:9" ht="17.25" x14ac:dyDescent="0.3">
      <c r="A17" s="19" t="s">
        <v>25</v>
      </c>
      <c r="B17" s="28" t="s">
        <v>24</v>
      </c>
      <c r="C17" s="32">
        <v>6.7686999999999997E-2</v>
      </c>
      <c r="D17" s="32"/>
      <c r="E17" s="32"/>
      <c r="F17" s="32"/>
      <c r="G17" s="32"/>
      <c r="H17" s="26">
        <f>(H15)*C17</f>
        <v>2382.5823999999998</v>
      </c>
      <c r="I17" s="29"/>
    </row>
    <row r="18" spans="1:9" ht="17.25" x14ac:dyDescent="0.15">
      <c r="A18" s="33"/>
      <c r="B18" s="33"/>
      <c r="C18" s="33"/>
      <c r="D18" s="33"/>
      <c r="E18" s="33"/>
      <c r="F18" s="33"/>
      <c r="G18" s="33"/>
      <c r="H18" s="33"/>
      <c r="I18" s="33"/>
    </row>
    <row r="19" spans="1:9" ht="18" x14ac:dyDescent="0.15">
      <c r="A19" s="34" t="s">
        <v>26</v>
      </c>
      <c r="B19" s="34"/>
      <c r="C19" s="34"/>
      <c r="D19" s="34"/>
      <c r="E19" s="34"/>
      <c r="F19" s="34"/>
      <c r="G19" s="34"/>
      <c r="H19" s="30">
        <f>H15+H17</f>
        <v>37582.582399999999</v>
      </c>
      <c r="I19" s="30"/>
    </row>
    <row r="20" spans="1:9" ht="21" x14ac:dyDescent="0.15">
      <c r="A20" s="31" t="s">
        <v>30</v>
      </c>
      <c r="B20" s="31"/>
      <c r="C20" s="31"/>
      <c r="D20" s="31"/>
      <c r="E20" s="31"/>
      <c r="F20" s="31"/>
      <c r="G20" s="31"/>
      <c r="H20" s="30">
        <f>H19*50%</f>
        <v>18791.2912</v>
      </c>
      <c r="I20" s="30"/>
    </row>
  </sheetData>
  <mergeCells count="10">
    <mergeCell ref="A20:G20"/>
    <mergeCell ref="C17:G17"/>
    <mergeCell ref="A18:I18"/>
    <mergeCell ref="A19:G19"/>
    <mergeCell ref="A1:I1"/>
    <mergeCell ref="A8:D8"/>
    <mergeCell ref="B9:C9"/>
    <mergeCell ref="B10:I10"/>
    <mergeCell ref="B15:G15"/>
    <mergeCell ref="B16:I16"/>
  </mergeCells>
  <phoneticPr fontId="1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包装和DA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客户部实习生王天驰</cp:lastModifiedBy>
  <dcterms:created xsi:type="dcterms:W3CDTF">2020-05-20T09:11:56Z</dcterms:created>
  <dcterms:modified xsi:type="dcterms:W3CDTF">2020-06-17T09:27:38Z</dcterms:modified>
</cp:coreProperties>
</file>