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son.sun\Desktop\薪资\2023\23年5月\"/>
    </mc:Choice>
  </mc:AlternateContent>
  <bookViews>
    <workbookView xWindow="0" yWindow="0" windowWidth="23040" windowHeight="942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E5" i="1" l="1"/>
  <c r="E6" i="1"/>
  <c r="E7" i="1"/>
  <c r="E8" i="1"/>
  <c r="E9" i="1"/>
  <c r="E10" i="1"/>
  <c r="E4" i="1"/>
  <c r="H10" i="1" l="1"/>
  <c r="H9" i="1" l="1"/>
  <c r="H8" i="1" l="1"/>
  <c r="H7" i="1" l="1"/>
  <c r="H5" i="1" l="1"/>
  <c r="H6" i="1"/>
  <c r="H4" i="1" l="1"/>
</calcChain>
</file>

<file path=xl/sharedStrings.xml><?xml version="1.0" encoding="utf-8"?>
<sst xmlns="http://schemas.openxmlformats.org/spreadsheetml/2006/main" count="72" uniqueCount="64">
  <si>
    <t>序号</t>
  </si>
  <si>
    <t>姓名</t>
  </si>
  <si>
    <t>城市</t>
  </si>
  <si>
    <t>工资</t>
  </si>
  <si>
    <t>身份证号</t>
  </si>
  <si>
    <t>手机号</t>
  </si>
  <si>
    <t>银行卡号（不要有空格）</t>
  </si>
  <si>
    <t>开户分行名称</t>
  </si>
  <si>
    <t>工资发放地（报税城市）</t>
  </si>
  <si>
    <t>基本工资</t>
  </si>
  <si>
    <t>津贴</t>
  </si>
  <si>
    <t>绩效</t>
  </si>
  <si>
    <t>应发合计（税前）</t>
  </si>
  <si>
    <t>张琪</t>
    <phoneticPr fontId="7" type="noConversion"/>
  </si>
  <si>
    <t>西安</t>
    <phoneticPr fontId="7" type="noConversion"/>
  </si>
  <si>
    <t>612321199704292617</t>
    <phoneticPr fontId="7" type="noConversion"/>
  </si>
  <si>
    <r>
      <t>6</t>
    </r>
    <r>
      <rPr>
        <sz val="9"/>
        <color theme="1"/>
        <rFont val="宋体"/>
        <family val="3"/>
        <charset val="134"/>
        <scheme val="minor"/>
      </rPr>
      <t>216630600000358268</t>
    </r>
    <phoneticPr fontId="7" type="noConversion"/>
  </si>
  <si>
    <t>中国银行吉林滨江路支行</t>
    <phoneticPr fontId="7" type="noConversion"/>
  </si>
  <si>
    <t>郝明尧</t>
    <phoneticPr fontId="7" type="noConversion"/>
  </si>
  <si>
    <t>重庆</t>
    <phoneticPr fontId="7" type="noConversion"/>
  </si>
  <si>
    <t>510321199601217264</t>
    <phoneticPr fontId="7" type="noConversion"/>
  </si>
  <si>
    <t>6217580100009678632</t>
    <phoneticPr fontId="7" type="noConversion"/>
  </si>
  <si>
    <t>中国银行北京樱花东街支行</t>
    <phoneticPr fontId="7" type="noConversion"/>
  </si>
  <si>
    <t>石瑞</t>
    <phoneticPr fontId="7" type="noConversion"/>
  </si>
  <si>
    <t>工资应发</t>
    <phoneticPr fontId="7" type="noConversion"/>
  </si>
  <si>
    <t>入职日期</t>
    <phoneticPr fontId="7" type="noConversion"/>
  </si>
  <si>
    <r>
      <t>2</t>
    </r>
    <r>
      <rPr>
        <sz val="11"/>
        <color theme="1"/>
        <rFont val="宋体"/>
        <family val="3"/>
        <charset val="134"/>
        <scheme val="minor"/>
      </rPr>
      <t>2.6.13</t>
    </r>
    <phoneticPr fontId="7" type="noConversion"/>
  </si>
  <si>
    <r>
      <t>2</t>
    </r>
    <r>
      <rPr>
        <sz val="11"/>
        <color theme="1"/>
        <rFont val="宋体"/>
        <family val="3"/>
        <charset val="134"/>
        <scheme val="minor"/>
      </rPr>
      <t>2.7.4</t>
    </r>
    <phoneticPr fontId="7" type="noConversion"/>
  </si>
  <si>
    <t>西安</t>
    <phoneticPr fontId="7" type="noConversion"/>
  </si>
  <si>
    <t>612723199412200826</t>
    <phoneticPr fontId="7" type="noConversion"/>
  </si>
  <si>
    <t>6217853600064951832</t>
    <phoneticPr fontId="7" type="noConversion"/>
  </si>
  <si>
    <t>中国银行西安金花北路支行</t>
    <phoneticPr fontId="7" type="noConversion"/>
  </si>
  <si>
    <t>备注：</t>
    <phoneticPr fontId="7" type="noConversion"/>
  </si>
  <si>
    <t>杨瑷竹</t>
    <phoneticPr fontId="7" type="noConversion"/>
  </si>
  <si>
    <t>沈阳</t>
    <phoneticPr fontId="7" type="noConversion"/>
  </si>
  <si>
    <t>210423199407030444</t>
    <phoneticPr fontId="7" type="noConversion"/>
  </si>
  <si>
    <r>
      <t>2</t>
    </r>
    <r>
      <rPr>
        <sz val="11"/>
        <color theme="1"/>
        <rFont val="宋体"/>
        <family val="3"/>
        <charset val="134"/>
        <scheme val="minor"/>
      </rPr>
      <t>2.9.5</t>
    </r>
    <phoneticPr fontId="7" type="noConversion"/>
  </si>
  <si>
    <r>
      <t>2</t>
    </r>
    <r>
      <rPr>
        <sz val="11"/>
        <color theme="1"/>
        <rFont val="宋体"/>
        <family val="3"/>
        <charset val="134"/>
        <scheme val="minor"/>
      </rPr>
      <t>2.11.7</t>
    </r>
    <phoneticPr fontId="7" type="noConversion"/>
  </si>
  <si>
    <t>招商银行</t>
    <phoneticPr fontId="7" type="noConversion"/>
  </si>
  <si>
    <t>6214851242253255</t>
    <phoneticPr fontId="7" type="noConversion"/>
  </si>
  <si>
    <t>李业禄</t>
    <phoneticPr fontId="7" type="noConversion"/>
  </si>
  <si>
    <t>李静</t>
    <phoneticPr fontId="7" type="noConversion"/>
  </si>
  <si>
    <t>西安</t>
    <phoneticPr fontId="7" type="noConversion"/>
  </si>
  <si>
    <t>210682199409195163</t>
    <phoneticPr fontId="7" type="noConversion"/>
  </si>
  <si>
    <t>中国银行沈阳道义支行</t>
    <phoneticPr fontId="7" type="noConversion"/>
  </si>
  <si>
    <t>6217850400012055783</t>
    <phoneticPr fontId="7" type="noConversion"/>
  </si>
  <si>
    <t>西安</t>
    <phoneticPr fontId="7" type="noConversion"/>
  </si>
  <si>
    <t>610522199501122023</t>
    <phoneticPr fontId="7" type="noConversion"/>
  </si>
  <si>
    <t>中国农业银行渭南前进路支行</t>
    <phoneticPr fontId="7" type="noConversion"/>
  </si>
  <si>
    <t>6228480218949566671</t>
    <phoneticPr fontId="7" type="noConversion"/>
  </si>
  <si>
    <t>22.11.14</t>
    <phoneticPr fontId="7" type="noConversion"/>
  </si>
  <si>
    <t>景月霞</t>
    <phoneticPr fontId="7" type="noConversion"/>
  </si>
  <si>
    <t>22.11.21</t>
    <phoneticPr fontId="7" type="noConversion"/>
  </si>
  <si>
    <t>622722199508280264</t>
    <phoneticPr fontId="7" type="noConversion"/>
  </si>
  <si>
    <t>6228480218962162770</t>
    <phoneticPr fontId="7" type="noConversion"/>
  </si>
  <si>
    <t>中国农业银行西安太白南路支行</t>
    <phoneticPr fontId="7" type="noConversion"/>
  </si>
  <si>
    <t>23.2.7</t>
    <phoneticPr fontId="7" type="noConversion"/>
  </si>
  <si>
    <r>
      <t>2</t>
    </r>
    <r>
      <rPr>
        <sz val="11"/>
        <color theme="1"/>
        <rFont val="宋体"/>
        <family val="3"/>
        <charset val="134"/>
        <scheme val="minor"/>
      </rPr>
      <t>3.2.14</t>
    </r>
    <phoneticPr fontId="7" type="noConversion"/>
  </si>
  <si>
    <r>
      <t>2</t>
    </r>
    <r>
      <rPr>
        <sz val="11"/>
        <color theme="1"/>
        <rFont val="宋体"/>
        <family val="3"/>
        <charset val="134"/>
        <scheme val="minor"/>
      </rPr>
      <t>3.2.21</t>
    </r>
    <phoneticPr fontId="7" type="noConversion"/>
  </si>
  <si>
    <t>转正日期</t>
    <phoneticPr fontId="7" type="noConversion"/>
  </si>
  <si>
    <t>2023年5月份员工工资单明细</t>
    <phoneticPr fontId="7" type="noConversion"/>
  </si>
  <si>
    <t>张琪：年假1天</t>
    <phoneticPr fontId="7" type="noConversion"/>
  </si>
  <si>
    <t>李静：年假2天</t>
    <phoneticPr fontId="7" type="noConversion"/>
  </si>
  <si>
    <t>景月霞：调休1天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</si>
</sst>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_ "/>
    <numFmt numFmtId="177" formatCode="0.00_);[Red]\(0.00\)"/>
  </numFmts>
  <fonts count="11" x14ac:knownFonts="1">
    <font>
      <sz val="11"/>
      <color theme="1"/>
      <name val="宋体"/>
      <charset val="134"/>
      <scheme val="minor"/>
    </font>
    <font>
      <sz val="10"/>
      <name val="微软雅黑"/>
      <family val="2"/>
      <charset val="134"/>
    </font>
    <font>
      <b/>
      <sz val="12"/>
      <name val="微软雅黑"/>
      <family val="2"/>
      <charset val="134"/>
    </font>
    <font>
      <b/>
      <sz val="10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sz val="9"/>
      <color rgb="FFFF0000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>
      <alignment vertical="center"/>
    </xf>
  </cellStyleXfs>
  <cellXfs count="65">
    <xf numFmtId="0" fontId="0" fillId="0" borderId="0" xfId="0">
      <alignment vertical="center"/>
    </xf>
    <xf numFmtId="0" fontId="1" fillId="0" borderId="0" xfId="0" applyNumberFormat="1" applyFont="1" applyFill="1" applyBorder="1" applyAlignment="1"/>
    <xf numFmtId="0" fontId="0" fillId="0" borderId="0" xfId="0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49" fontId="5" fillId="0" borderId="7" xfId="0" applyNumberFormat="1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49" fontId="5" fillId="0" borderId="7" xfId="0" applyNumberFormat="1" applyFont="1" applyBorder="1" applyAlignment="1">
      <alignment horizontal="left" vertical="center"/>
    </xf>
    <xf numFmtId="0" fontId="8" fillId="0" borderId="7" xfId="0" applyFont="1" applyBorder="1" applyAlignment="1">
      <alignment horizontal="center" vertical="center"/>
    </xf>
    <xf numFmtId="0" fontId="5" fillId="0" borderId="7" xfId="0" applyNumberFormat="1" applyFont="1" applyBorder="1" applyAlignment="1">
      <alignment horizontal="center" vertical="center"/>
    </xf>
    <xf numFmtId="0" fontId="5" fillId="0" borderId="7" xfId="0" applyNumberFormat="1" applyFont="1" applyBorder="1" applyAlignment="1">
      <alignment horizontal="left" vertical="center"/>
    </xf>
    <xf numFmtId="0" fontId="4" fillId="0" borderId="7" xfId="0" applyNumberFormat="1" applyFont="1" applyBorder="1" applyAlignment="1">
      <alignment horizontal="center" vertical="center"/>
    </xf>
    <xf numFmtId="0" fontId="5" fillId="0" borderId="7" xfId="0" applyNumberFormat="1" applyFont="1" applyBorder="1">
      <alignment vertical="center"/>
    </xf>
    <xf numFmtId="0" fontId="0" fillId="0" borderId="0" xfId="0" applyNumberFormat="1">
      <alignment vertical="center"/>
    </xf>
    <xf numFmtId="49" fontId="1" fillId="0" borderId="0" xfId="0" applyNumberFormat="1" applyFont="1" applyFill="1" applyBorder="1" applyAlignment="1"/>
    <xf numFmtId="49" fontId="0" fillId="0" borderId="0" xfId="0" applyNumberFormat="1">
      <alignment vertical="center"/>
    </xf>
    <xf numFmtId="49" fontId="9" fillId="0" borderId="7" xfId="0" applyNumberFormat="1" applyFont="1" applyBorder="1" applyAlignment="1">
      <alignment horizontal="center" vertical="center"/>
    </xf>
    <xf numFmtId="49" fontId="9" fillId="0" borderId="7" xfId="0" applyNumberFormat="1" applyFont="1" applyBorder="1" applyAlignment="1">
      <alignment horizontal="left" vertical="center"/>
    </xf>
    <xf numFmtId="0" fontId="9" fillId="0" borderId="7" xfId="0" applyNumberFormat="1" applyFont="1" applyBorder="1" applyAlignment="1">
      <alignment horizontal="left" vertical="center"/>
    </xf>
    <xf numFmtId="0" fontId="8" fillId="0" borderId="7" xfId="0" applyNumberFormat="1" applyFont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0" fontId="4" fillId="0" borderId="7" xfId="0" applyFont="1" applyBorder="1" applyAlignment="1">
      <alignment horizontal="right" vertical="center"/>
    </xf>
    <xf numFmtId="0" fontId="10" fillId="0" borderId="7" xfId="0" applyFont="1" applyBorder="1" applyAlignment="1">
      <alignment horizontal="center" vertical="center"/>
    </xf>
    <xf numFmtId="177" fontId="2" fillId="0" borderId="0" xfId="0" applyNumberFormat="1" applyFont="1" applyFill="1" applyBorder="1" applyAlignment="1">
      <alignment vertical="center"/>
    </xf>
    <xf numFmtId="177" fontId="5" fillId="0" borderId="7" xfId="0" applyNumberFormat="1" applyFont="1" applyBorder="1" applyAlignment="1">
      <alignment horizontal="center" vertical="center"/>
    </xf>
    <xf numFmtId="177" fontId="6" fillId="0" borderId="7" xfId="0" applyNumberFormat="1" applyFont="1" applyBorder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0" applyNumberFormat="1" applyFont="1" applyFill="1" applyBorder="1" applyAlignment="1">
      <alignment horizontal="right"/>
    </xf>
    <xf numFmtId="0" fontId="0" fillId="0" borderId="7" xfId="0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4" fillId="2" borderId="7" xfId="0" applyFont="1" applyFill="1" applyBorder="1" applyAlignment="1">
      <alignment horizontal="center" vertical="center"/>
    </xf>
    <xf numFmtId="177" fontId="5" fillId="2" borderId="7" xfId="0" applyNumberFormat="1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49" fontId="5" fillId="2" borderId="7" xfId="0" applyNumberFormat="1" applyFont="1" applyFill="1" applyBorder="1" applyAlignment="1">
      <alignment horizontal="center" vertical="center"/>
    </xf>
    <xf numFmtId="0" fontId="5" fillId="2" borderId="7" xfId="0" applyNumberFormat="1" applyFont="1" applyFill="1" applyBorder="1" applyAlignment="1">
      <alignment horizontal="center" vertical="center"/>
    </xf>
    <xf numFmtId="49" fontId="5" fillId="2" borderId="7" xfId="0" applyNumberFormat="1" applyFont="1" applyFill="1" applyBorder="1" applyAlignment="1">
      <alignment horizontal="left" vertical="center"/>
    </xf>
    <xf numFmtId="0" fontId="5" fillId="2" borderId="7" xfId="0" applyNumberFormat="1" applyFont="1" applyFill="1" applyBorder="1">
      <alignment vertical="center"/>
    </xf>
    <xf numFmtId="0" fontId="4" fillId="2" borderId="7" xfId="0" applyNumberFormat="1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right" vertical="center"/>
    </xf>
    <xf numFmtId="0" fontId="0" fillId="2" borderId="0" xfId="0" applyFill="1">
      <alignment vertical="center"/>
    </xf>
    <xf numFmtId="0" fontId="4" fillId="0" borderId="0" xfId="0" applyFont="1">
      <alignment vertical="center"/>
    </xf>
    <xf numFmtId="0" fontId="4" fillId="2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8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/>
    </xf>
    <xf numFmtId="0" fontId="3" fillId="0" borderId="3" xfId="0" applyNumberFormat="1" applyFont="1" applyFill="1" applyBorder="1" applyAlignment="1">
      <alignment horizontal="center"/>
    </xf>
    <xf numFmtId="0" fontId="3" fillId="0" borderId="4" xfId="0" applyNumberFormat="1" applyFont="1" applyFill="1" applyBorder="1" applyAlignment="1">
      <alignment horizontal="center"/>
    </xf>
    <xf numFmtId="177" fontId="3" fillId="0" borderId="1" xfId="0" applyNumberFormat="1" applyFont="1" applyFill="1" applyBorder="1" applyAlignment="1">
      <alignment horizontal="center" vertical="center"/>
    </xf>
    <xf numFmtId="177" fontId="3" fillId="0" borderId="5" xfId="0" applyNumberFormat="1" applyFont="1" applyFill="1" applyBorder="1" applyAlignment="1">
      <alignment horizontal="center" vertical="center"/>
    </xf>
    <xf numFmtId="177" fontId="3" fillId="0" borderId="6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5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5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right" vertical="center"/>
    </xf>
    <xf numFmtId="0" fontId="3" fillId="0" borderId="5" xfId="0" applyNumberFormat="1" applyFont="1" applyFill="1" applyBorder="1" applyAlignment="1">
      <alignment horizontal="right" vertical="center"/>
    </xf>
    <xf numFmtId="0" fontId="2" fillId="0" borderId="0" xfId="0" applyNumberFormat="1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8"/>
  <sheetViews>
    <sheetView tabSelected="1" zoomScale="130" zoomScaleNormal="130" workbookViewId="0">
      <selection activeCell="F9" sqref="F9"/>
    </sheetView>
  </sheetViews>
  <sheetFormatPr defaultColWidth="8.875" defaultRowHeight="13.5" x14ac:dyDescent="0.15"/>
  <cols>
    <col min="1" max="1" width="4.625" style="2" customWidth="1"/>
    <col min="2" max="2" width="16.5" style="48" customWidth="1"/>
    <col min="3" max="3" width="7" style="2" customWidth="1"/>
    <col min="4" max="4" width="10.5" style="2" customWidth="1"/>
    <col min="5" max="5" width="10.5" style="30" customWidth="1"/>
    <col min="6" max="7" width="10.5" style="2" customWidth="1"/>
    <col min="8" max="8" width="17.625" style="30" customWidth="1"/>
    <col min="9" max="9" width="22.875" style="19" customWidth="1"/>
    <col min="10" max="10" width="11.25" style="17" customWidth="1"/>
    <col min="11" max="11" width="20.375" style="19" customWidth="1"/>
    <col min="12" max="12" width="23.25" style="17" customWidth="1"/>
    <col min="13" max="13" width="20.375" style="17" customWidth="1"/>
    <col min="14" max="14" width="8.875" style="35" customWidth="1"/>
    <col min="15" max="15" width="11.875" customWidth="1"/>
  </cols>
  <sheetData>
    <row r="1" spans="1:15" s="1" customFormat="1" ht="30.6" customHeight="1" x14ac:dyDescent="0.35">
      <c r="A1" s="3"/>
      <c r="B1" s="64" t="s">
        <v>60</v>
      </c>
      <c r="C1" s="4"/>
      <c r="D1" s="4"/>
      <c r="E1" s="27"/>
      <c r="F1" s="4"/>
      <c r="G1" s="4"/>
      <c r="H1" s="27"/>
      <c r="I1" s="18"/>
      <c r="K1" s="18"/>
      <c r="N1" s="33"/>
    </row>
    <row r="2" spans="1:15" s="1" customFormat="1" ht="20.85" customHeight="1" x14ac:dyDescent="0.35">
      <c r="A2" s="55" t="s">
        <v>0</v>
      </c>
      <c r="B2" s="55" t="s">
        <v>1</v>
      </c>
      <c r="C2" s="55" t="s">
        <v>2</v>
      </c>
      <c r="D2" s="52" t="s">
        <v>3</v>
      </c>
      <c r="E2" s="53"/>
      <c r="F2" s="53"/>
      <c r="G2" s="53"/>
      <c r="H2" s="54"/>
      <c r="I2" s="58" t="s">
        <v>4</v>
      </c>
      <c r="J2" s="60" t="s">
        <v>5</v>
      </c>
      <c r="K2" s="58" t="s">
        <v>6</v>
      </c>
      <c r="L2" s="60" t="s">
        <v>7</v>
      </c>
      <c r="M2" s="60" t="s">
        <v>8</v>
      </c>
      <c r="N2" s="62" t="s">
        <v>25</v>
      </c>
      <c r="O2" s="51" t="s">
        <v>59</v>
      </c>
    </row>
    <row r="3" spans="1:15" s="1" customFormat="1" ht="20.85" customHeight="1" x14ac:dyDescent="0.35">
      <c r="A3" s="56"/>
      <c r="B3" s="57"/>
      <c r="C3" s="57"/>
      <c r="D3" s="5" t="s">
        <v>9</v>
      </c>
      <c r="E3" s="24" t="s">
        <v>24</v>
      </c>
      <c r="F3" s="5" t="s">
        <v>10</v>
      </c>
      <c r="G3" s="5" t="s">
        <v>11</v>
      </c>
      <c r="H3" s="24" t="s">
        <v>12</v>
      </c>
      <c r="I3" s="59"/>
      <c r="J3" s="61"/>
      <c r="K3" s="59"/>
      <c r="L3" s="61"/>
      <c r="M3" s="61"/>
      <c r="N3" s="63"/>
      <c r="O3" s="51"/>
    </row>
    <row r="4" spans="1:15" ht="24" customHeight="1" x14ac:dyDescent="0.15">
      <c r="A4" s="6">
        <v>1</v>
      </c>
      <c r="B4" s="7" t="s">
        <v>13</v>
      </c>
      <c r="C4" s="12" t="s">
        <v>14</v>
      </c>
      <c r="D4" s="26">
        <v>13500</v>
      </c>
      <c r="E4" s="28">
        <f>D4</f>
        <v>13500</v>
      </c>
      <c r="F4" s="8">
        <v>570</v>
      </c>
      <c r="G4" s="8">
        <v>0</v>
      </c>
      <c r="H4" s="28">
        <f>SUM(E4:G4)</f>
        <v>14070</v>
      </c>
      <c r="I4" s="20" t="s">
        <v>15</v>
      </c>
      <c r="J4" s="13">
        <v>17791889572</v>
      </c>
      <c r="K4" s="21" t="s">
        <v>16</v>
      </c>
      <c r="L4" s="22" t="s">
        <v>17</v>
      </c>
      <c r="M4" s="23" t="s">
        <v>14</v>
      </c>
      <c r="N4" s="34"/>
    </row>
    <row r="5" spans="1:15" ht="24" customHeight="1" x14ac:dyDescent="0.15">
      <c r="A5" s="6">
        <v>2</v>
      </c>
      <c r="B5" s="7" t="s">
        <v>18</v>
      </c>
      <c r="C5" s="7" t="s">
        <v>19</v>
      </c>
      <c r="D5" s="26">
        <v>6500</v>
      </c>
      <c r="E5" s="28">
        <f t="shared" ref="E5:E10" si="0">D5</f>
        <v>6500</v>
      </c>
      <c r="F5" s="8">
        <v>590</v>
      </c>
      <c r="G5" s="8">
        <v>0</v>
      </c>
      <c r="H5" s="28">
        <f t="shared" ref="H5:H6" si="1">SUM(E5:G5)</f>
        <v>7090</v>
      </c>
      <c r="I5" s="9" t="s">
        <v>20</v>
      </c>
      <c r="J5" s="13">
        <v>19936600186</v>
      </c>
      <c r="K5" s="11" t="s">
        <v>21</v>
      </c>
      <c r="L5" s="14" t="s">
        <v>22</v>
      </c>
      <c r="M5" s="15" t="s">
        <v>19</v>
      </c>
      <c r="N5" s="25" t="s">
        <v>26</v>
      </c>
    </row>
    <row r="6" spans="1:15" ht="24" customHeight="1" x14ac:dyDescent="0.15">
      <c r="A6" s="6">
        <v>3</v>
      </c>
      <c r="B6" s="7" t="s">
        <v>23</v>
      </c>
      <c r="C6" s="7" t="s">
        <v>28</v>
      </c>
      <c r="D6" s="26">
        <v>14000</v>
      </c>
      <c r="E6" s="28">
        <f t="shared" si="0"/>
        <v>14000</v>
      </c>
      <c r="F6" s="8">
        <v>590</v>
      </c>
      <c r="G6" s="8">
        <v>0</v>
      </c>
      <c r="H6" s="28">
        <f t="shared" si="1"/>
        <v>14590</v>
      </c>
      <c r="I6" s="9" t="s">
        <v>29</v>
      </c>
      <c r="J6" s="13">
        <v>18729888912</v>
      </c>
      <c r="K6" s="11" t="s">
        <v>30</v>
      </c>
      <c r="L6" s="14" t="s">
        <v>31</v>
      </c>
      <c r="M6" s="15" t="s">
        <v>28</v>
      </c>
      <c r="N6" s="25" t="s">
        <v>27</v>
      </c>
    </row>
    <row r="7" spans="1:15" ht="24" customHeight="1" x14ac:dyDescent="0.15">
      <c r="A7" s="6">
        <v>4</v>
      </c>
      <c r="B7" s="7" t="s">
        <v>33</v>
      </c>
      <c r="C7" s="7" t="s">
        <v>34</v>
      </c>
      <c r="D7" s="26">
        <v>12000</v>
      </c>
      <c r="E7" s="28">
        <f t="shared" si="0"/>
        <v>12000</v>
      </c>
      <c r="F7" s="8">
        <v>590</v>
      </c>
      <c r="G7" s="8">
        <v>0</v>
      </c>
      <c r="H7" s="28">
        <f t="shared" ref="H7:H8" si="2">SUM(E7:G7)</f>
        <v>12590</v>
      </c>
      <c r="I7" s="9" t="s">
        <v>35</v>
      </c>
      <c r="J7" s="13">
        <v>17602431874</v>
      </c>
      <c r="K7" s="11" t="s">
        <v>39</v>
      </c>
      <c r="L7" s="16" t="s">
        <v>38</v>
      </c>
      <c r="M7" s="15" t="s">
        <v>34</v>
      </c>
      <c r="N7" s="25" t="s">
        <v>36</v>
      </c>
    </row>
    <row r="8" spans="1:15" ht="24" customHeight="1" x14ac:dyDescent="0.15">
      <c r="A8" s="6">
        <v>5</v>
      </c>
      <c r="B8" s="7" t="s">
        <v>40</v>
      </c>
      <c r="C8" s="7" t="s">
        <v>34</v>
      </c>
      <c r="D8" s="26">
        <v>12000</v>
      </c>
      <c r="E8" s="28">
        <f t="shared" si="0"/>
        <v>12000</v>
      </c>
      <c r="F8" s="8">
        <v>590</v>
      </c>
      <c r="G8" s="8">
        <v>0</v>
      </c>
      <c r="H8" s="28">
        <f t="shared" si="2"/>
        <v>12590</v>
      </c>
      <c r="I8" s="9" t="s">
        <v>43</v>
      </c>
      <c r="J8" s="13">
        <v>15040042645</v>
      </c>
      <c r="K8" s="11" t="s">
        <v>45</v>
      </c>
      <c r="L8" s="16" t="s">
        <v>44</v>
      </c>
      <c r="M8" s="15" t="s">
        <v>34</v>
      </c>
      <c r="N8" s="25" t="s">
        <v>37</v>
      </c>
      <c r="O8" t="s">
        <v>56</v>
      </c>
    </row>
    <row r="9" spans="1:15" ht="24" customHeight="1" x14ac:dyDescent="0.15">
      <c r="A9" s="6">
        <v>6</v>
      </c>
      <c r="B9" s="7" t="s">
        <v>41</v>
      </c>
      <c r="C9" s="7" t="s">
        <v>46</v>
      </c>
      <c r="D9" s="26">
        <v>12000</v>
      </c>
      <c r="E9" s="28">
        <f t="shared" si="0"/>
        <v>12000</v>
      </c>
      <c r="F9" s="8">
        <v>550</v>
      </c>
      <c r="G9" s="8">
        <v>0</v>
      </c>
      <c r="H9" s="28">
        <f t="shared" ref="H9" si="3">SUM(E9:G9)</f>
        <v>12550</v>
      </c>
      <c r="I9" s="9" t="s">
        <v>47</v>
      </c>
      <c r="J9" s="13">
        <v>18829899141</v>
      </c>
      <c r="K9" s="11" t="s">
        <v>49</v>
      </c>
      <c r="L9" s="16" t="s">
        <v>48</v>
      </c>
      <c r="M9" s="15" t="s">
        <v>42</v>
      </c>
      <c r="N9" s="25" t="s">
        <v>50</v>
      </c>
      <c r="O9" s="46" t="s">
        <v>57</v>
      </c>
    </row>
    <row r="10" spans="1:15" s="45" customFormat="1" ht="24" customHeight="1" x14ac:dyDescent="0.15">
      <c r="A10" s="6">
        <v>7</v>
      </c>
      <c r="B10" s="36" t="s">
        <v>51</v>
      </c>
      <c r="C10" s="36" t="s">
        <v>14</v>
      </c>
      <c r="D10" s="26">
        <v>12000</v>
      </c>
      <c r="E10" s="28">
        <f t="shared" si="0"/>
        <v>12000</v>
      </c>
      <c r="F10" s="8">
        <v>590</v>
      </c>
      <c r="G10" s="38">
        <v>0</v>
      </c>
      <c r="H10" s="37">
        <f t="shared" ref="H10" si="4">SUM(E10:G10)</f>
        <v>12590</v>
      </c>
      <c r="I10" s="39" t="s">
        <v>53</v>
      </c>
      <c r="J10" s="40">
        <v>15001968865</v>
      </c>
      <c r="K10" s="41" t="s">
        <v>54</v>
      </c>
      <c r="L10" s="42" t="s">
        <v>55</v>
      </c>
      <c r="M10" s="43" t="s">
        <v>14</v>
      </c>
      <c r="N10" s="44" t="s">
        <v>52</v>
      </c>
      <c r="O10" s="47" t="s">
        <v>58</v>
      </c>
    </row>
    <row r="11" spans="1:15" ht="24" customHeight="1" x14ac:dyDescent="0.15">
      <c r="A11" s="6"/>
      <c r="B11" s="7"/>
      <c r="C11" s="6"/>
      <c r="D11" s="10"/>
      <c r="E11" s="29"/>
      <c r="F11" s="10"/>
      <c r="G11" s="10"/>
      <c r="H11" s="29"/>
      <c r="I11" s="9"/>
      <c r="J11" s="13"/>
      <c r="K11" s="11"/>
      <c r="L11" s="16"/>
      <c r="M11" s="15"/>
      <c r="N11" s="34"/>
    </row>
    <row r="12" spans="1:15" x14ac:dyDescent="0.15">
      <c r="A12" s="49" t="s">
        <v>32</v>
      </c>
      <c r="B12" s="31"/>
    </row>
    <row r="13" spans="1:15" x14ac:dyDescent="0.15">
      <c r="A13" s="50"/>
      <c r="B13" s="31" t="s">
        <v>61</v>
      </c>
      <c r="C13" s="32"/>
      <c r="D13" s="32"/>
    </row>
    <row r="14" spans="1:15" x14ac:dyDescent="0.15">
      <c r="B14" s="31" t="s">
        <v>62</v>
      </c>
    </row>
    <row r="15" spans="1:15" x14ac:dyDescent="0.15">
      <c r="B15" s="31" t="s">
        <v>63</v>
      </c>
    </row>
    <row r="18" spans="4:4" x14ac:dyDescent="0.15">
      <c r="D18" s="31"/>
    </row>
  </sheetData>
  <mergeCells count="12">
    <mergeCell ref="A12:A13"/>
    <mergeCell ref="O2:O3"/>
    <mergeCell ref="D2:H2"/>
    <mergeCell ref="A2:A3"/>
    <mergeCell ref="B2:B3"/>
    <mergeCell ref="C2:C3"/>
    <mergeCell ref="I2:I3"/>
    <mergeCell ref="J2:J3"/>
    <mergeCell ref="K2:K3"/>
    <mergeCell ref="L2:L3"/>
    <mergeCell ref="M2:M3"/>
    <mergeCell ref="N2:N3"/>
  </mergeCells>
  <phoneticPr fontId="7" type="noConversion"/>
  <pageMargins left="0.7" right="0.7" top="0.75" bottom="0.75" header="0.3" footer="0.3"/>
  <pageSetup paperSize="9" orientation="portrait" horizontalDpi="2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行政人事部孙淇</cp:lastModifiedBy>
  <dcterms:created xsi:type="dcterms:W3CDTF">2006-09-13T11:21:00Z</dcterms:created>
  <dcterms:modified xsi:type="dcterms:W3CDTF">2023-05-19T06:43:01Z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9EDB4EED9BBF442CAF4FC5945C98DDCD</vt:lpwstr>
  </property>
  <property fmtid="{D5CDD505-2E9C-101B-9397-08002B2CF9AE}" pid="3" name="KSOProductBuildVer">
    <vt:lpwstr>2052-11.1.0.11365</vt:lpwstr>
  </property>
</Properties>
</file>